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astian\Documents\2024 COMPRAS\"/>
    </mc:Choice>
  </mc:AlternateContent>
  <xr:revisionPtr revIDLastSave="0" documentId="13_ncr:1_{C5F64BC5-F708-4056-95B7-0EAE5B72684A}" xr6:coauthVersionLast="36" xr6:coauthVersionMax="47" xr10:uidLastSave="{00000000-0000-0000-0000-000000000000}"/>
  <bookViews>
    <workbookView xWindow="0" yWindow="0" windowWidth="20490" windowHeight="7545" xr2:uid="{B8102FE7-9A0D-A845-9393-8A2FA1E0553C}"/>
  </bookViews>
  <sheets>
    <sheet name="Hoja1" sheetId="1" r:id="rId1"/>
    <sheet name="Hoja2" sheetId="2" r:id="rId2"/>
  </sheets>
  <definedNames>
    <definedName name="_xlnm._FilterDatabase" localSheetId="0" hidden="1">Hoja1!$A$3:$F$471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G3" i="2"/>
  <c r="G4" i="2"/>
  <c r="G2" i="2"/>
  <c r="F3" i="2"/>
  <c r="F4" i="2"/>
  <c r="G5" i="2"/>
  <c r="F2" i="2"/>
  <c r="E109" i="1"/>
  <c r="F109" i="1" s="1"/>
  <c r="E110" i="1"/>
  <c r="F110" i="1" s="1"/>
  <c r="E112" i="1"/>
  <c r="F112" i="1" s="1"/>
  <c r="E255" i="1"/>
  <c r="F255" i="1" s="1"/>
  <c r="E289" i="1"/>
  <c r="F289" i="1" s="1"/>
  <c r="E292" i="1"/>
  <c r="F292" i="1" s="1"/>
  <c r="E290" i="1"/>
  <c r="F290" i="1" s="1"/>
  <c r="E149" i="1"/>
  <c r="F149" i="1" s="1"/>
  <c r="E150" i="1"/>
  <c r="F150" i="1" s="1"/>
  <c r="E152" i="1"/>
  <c r="F152" i="1" s="1"/>
  <c r="E219" i="1"/>
  <c r="F219" i="1" s="1"/>
  <c r="E263" i="1"/>
  <c r="F263" i="1" s="1"/>
  <c r="E260" i="1"/>
  <c r="F260" i="1" s="1"/>
  <c r="E250" i="1"/>
  <c r="F250" i="1" s="1"/>
  <c r="E125" i="1"/>
  <c r="F125" i="1" s="1"/>
  <c r="E130" i="1"/>
  <c r="F130" i="1" s="1"/>
  <c r="E35" i="1"/>
  <c r="F35" i="1" s="1"/>
  <c r="E36" i="1"/>
  <c r="F36" i="1" s="1"/>
  <c r="E44" i="1"/>
  <c r="F44" i="1" s="1"/>
  <c r="E46" i="1"/>
  <c r="F46" i="1" s="1"/>
  <c r="E57" i="1"/>
  <c r="F57" i="1" s="1"/>
  <c r="E65" i="1"/>
  <c r="F65" i="1" s="1"/>
  <c r="E61" i="1"/>
  <c r="F61" i="1" s="1"/>
  <c r="E383" i="1"/>
  <c r="F383" i="1" s="1"/>
  <c r="E376" i="1"/>
  <c r="F376" i="1" s="1"/>
  <c r="E220" i="1"/>
  <c r="F220" i="1" s="1"/>
  <c r="E223" i="1"/>
  <c r="F223" i="1" s="1"/>
  <c r="E222" i="1"/>
  <c r="F222" i="1" s="1"/>
  <c r="E216" i="1"/>
  <c r="F216" i="1" s="1"/>
  <c r="E39" i="1"/>
  <c r="F39" i="1" s="1"/>
  <c r="E41" i="1"/>
  <c r="F41" i="1" s="1"/>
  <c r="E62" i="1"/>
  <c r="F62" i="1" s="1"/>
  <c r="E59" i="1"/>
  <c r="F59" i="1" s="1"/>
  <c r="E63" i="1"/>
  <c r="F63" i="1" s="1"/>
  <c r="E153" i="1"/>
  <c r="F153" i="1" s="1"/>
  <c r="E156" i="1"/>
  <c r="F156" i="1" s="1"/>
  <c r="E256" i="1"/>
  <c r="F256" i="1" s="1"/>
  <c r="E159" i="1"/>
  <c r="F159" i="1" s="1"/>
  <c r="E157" i="1"/>
  <c r="F157" i="1" s="1"/>
  <c r="E197" i="1"/>
  <c r="F197" i="1" s="1"/>
  <c r="E196" i="1"/>
  <c r="F196" i="1" s="1"/>
  <c r="E201" i="1"/>
  <c r="F201" i="1" s="1"/>
  <c r="E42" i="1"/>
  <c r="F42" i="1" s="1"/>
  <c r="E114" i="1"/>
  <c r="F114" i="1" s="1"/>
  <c r="E214" i="1"/>
  <c r="F214" i="1" s="1"/>
  <c r="E47" i="1"/>
  <c r="F47" i="1" s="1"/>
  <c r="E291" i="1"/>
  <c r="F291" i="1" s="1"/>
  <c r="E413" i="1"/>
  <c r="F413" i="1" s="1"/>
  <c r="E414" i="1"/>
  <c r="F414" i="1" s="1"/>
  <c r="E380" i="1"/>
  <c r="F380" i="1" s="1"/>
  <c r="E379" i="1"/>
  <c r="F379" i="1" s="1"/>
  <c r="E382" i="1"/>
  <c r="F382" i="1" s="1"/>
  <c r="E415" i="1"/>
  <c r="F415" i="1" s="1"/>
  <c r="E420" i="1"/>
  <c r="F420" i="1" s="1"/>
  <c r="E388" i="1"/>
  <c r="F388" i="1" s="1"/>
  <c r="E148" i="1"/>
  <c r="F148" i="1" s="1"/>
  <c r="E422" i="1"/>
  <c r="F422" i="1" s="1"/>
  <c r="E390" i="1"/>
  <c r="F390" i="1" s="1"/>
  <c r="E386" i="1"/>
  <c r="F386" i="1" s="1"/>
  <c r="E408" i="1"/>
  <c r="F408" i="1" s="1"/>
  <c r="E111" i="1"/>
  <c r="F111" i="1" s="1"/>
  <c r="E381" i="1"/>
  <c r="F381" i="1" s="1"/>
  <c r="E373" i="1"/>
  <c r="F373" i="1" s="1"/>
  <c r="E372" i="1"/>
  <c r="F372" i="1" s="1"/>
  <c r="E375" i="1"/>
  <c r="F375" i="1" s="1"/>
  <c r="E409" i="1"/>
  <c r="F409" i="1" s="1"/>
  <c r="E406" i="1"/>
  <c r="F406" i="1" s="1"/>
  <c r="E421" i="1"/>
  <c r="F421" i="1" s="1"/>
  <c r="E115" i="1"/>
  <c r="F115" i="1" s="1"/>
  <c r="E261" i="1"/>
  <c r="F261" i="1" s="1"/>
  <c r="E252" i="1"/>
  <c r="F252" i="1" s="1"/>
  <c r="E412" i="1"/>
  <c r="F412" i="1" s="1"/>
  <c r="E278" i="1"/>
  <c r="F278" i="1" s="1"/>
  <c r="E281" i="1"/>
  <c r="F281" i="1" s="1"/>
  <c r="E279" i="1"/>
  <c r="F279" i="1" s="1"/>
  <c r="E402" i="1"/>
  <c r="F402" i="1" s="1"/>
  <c r="E202" i="1"/>
  <c r="F202" i="1" s="1"/>
  <c r="E403" i="1"/>
  <c r="F403" i="1" s="1"/>
  <c r="E410" i="1"/>
  <c r="F410" i="1" s="1"/>
  <c r="E426" i="1"/>
  <c r="F426" i="1" s="1"/>
  <c r="E374" i="1"/>
  <c r="F374" i="1" s="1"/>
  <c r="E268" i="1"/>
  <c r="F268" i="1" s="1"/>
  <c r="E266" i="1"/>
  <c r="F266" i="1" s="1"/>
  <c r="E265" i="1"/>
  <c r="F265" i="1" s="1"/>
  <c r="E246" i="1"/>
  <c r="F246" i="1" s="1"/>
  <c r="E270" i="1"/>
  <c r="F270" i="1" s="1"/>
  <c r="E407" i="1"/>
  <c r="F407" i="1" s="1"/>
  <c r="E411" i="1"/>
  <c r="F411" i="1" s="1"/>
  <c r="E158" i="1"/>
  <c r="F158" i="1" s="1"/>
  <c r="E215" i="1"/>
  <c r="F215" i="1" s="1"/>
  <c r="E217" i="1"/>
  <c r="F217" i="1" s="1"/>
  <c r="E113" i="1"/>
  <c r="F113" i="1" s="1"/>
  <c r="E404" i="1"/>
  <c r="F404" i="1" s="1"/>
  <c r="E405" i="1"/>
  <c r="F405" i="1" s="1"/>
  <c r="E385" i="1"/>
  <c r="F385" i="1" s="1"/>
  <c r="E378" i="1"/>
  <c r="F378" i="1" s="1"/>
  <c r="E377" i="1"/>
  <c r="F377" i="1" s="1"/>
  <c r="E384" i="1"/>
  <c r="F384" i="1" s="1"/>
  <c r="E37" i="1"/>
  <c r="F37" i="1" s="1"/>
  <c r="E162" i="1"/>
  <c r="F162" i="1" s="1"/>
  <c r="E280" i="1"/>
  <c r="F280" i="1" s="1"/>
  <c r="E254" i="1"/>
  <c r="F254" i="1" s="1"/>
  <c r="E51" i="1"/>
  <c r="F51" i="1" s="1"/>
  <c r="E155" i="1"/>
  <c r="F155" i="1" s="1"/>
  <c r="E199" i="1"/>
  <c r="F199" i="1" s="1"/>
  <c r="E418" i="1"/>
  <c r="F418" i="1" s="1"/>
  <c r="E55" i="1"/>
  <c r="F55" i="1" s="1"/>
  <c r="E56" i="1"/>
  <c r="F56" i="1" s="1"/>
  <c r="E66" i="1"/>
  <c r="F66" i="1" s="1"/>
  <c r="E225" i="1"/>
  <c r="F225" i="1" s="1"/>
  <c r="E224" i="1"/>
  <c r="F224" i="1" s="1"/>
  <c r="E258" i="1"/>
  <c r="F258" i="1" s="1"/>
  <c r="E259" i="1"/>
  <c r="F259" i="1" s="1"/>
  <c r="E257" i="1"/>
  <c r="F257" i="1" s="1"/>
  <c r="E293" i="1"/>
  <c r="F293" i="1" s="1"/>
  <c r="E163" i="1"/>
  <c r="F163" i="1" s="1"/>
  <c r="E165" i="1"/>
  <c r="F165" i="1" s="1"/>
  <c r="E164" i="1"/>
  <c r="F164" i="1" s="1"/>
  <c r="E161" i="1"/>
  <c r="F161" i="1" s="1"/>
  <c r="E166" i="1"/>
  <c r="F166" i="1" s="1"/>
  <c r="E160" i="1"/>
  <c r="F160" i="1" s="1"/>
  <c r="E167" i="1"/>
  <c r="F167" i="1" s="1"/>
  <c r="E269" i="1"/>
  <c r="F269" i="1" s="1"/>
  <c r="E88" i="1"/>
  <c r="F88" i="1" s="1"/>
  <c r="E89" i="1"/>
  <c r="F89" i="1" s="1"/>
  <c r="E90" i="1"/>
  <c r="F90" i="1" s="1"/>
  <c r="E229" i="1"/>
  <c r="F229" i="1" s="1"/>
  <c r="E230" i="1"/>
  <c r="F230" i="1" s="1"/>
  <c r="E231" i="1"/>
  <c r="F231" i="1" s="1"/>
  <c r="E107" i="1"/>
  <c r="F107" i="1" s="1"/>
  <c r="E104" i="1"/>
  <c r="F104" i="1" s="1"/>
  <c r="E105" i="1"/>
  <c r="F105" i="1" s="1"/>
  <c r="E64" i="1"/>
  <c r="F64" i="1" s="1"/>
  <c r="E48" i="1"/>
  <c r="F48" i="1" s="1"/>
  <c r="E50" i="1"/>
  <c r="F50" i="1" s="1"/>
  <c r="E245" i="1"/>
  <c r="F245" i="1" s="1"/>
  <c r="E170" i="1"/>
  <c r="F170" i="1" s="1"/>
  <c r="E172" i="1"/>
  <c r="F172" i="1" s="1"/>
  <c r="E168" i="1"/>
  <c r="F168" i="1" s="1"/>
  <c r="E169" i="1"/>
  <c r="F169" i="1" s="1"/>
  <c r="E171" i="1"/>
  <c r="F171" i="1" s="1"/>
  <c r="E173" i="1"/>
  <c r="F173" i="1" s="1"/>
  <c r="E329" i="1"/>
  <c r="F329" i="1" s="1"/>
  <c r="E332" i="1"/>
  <c r="F332" i="1" s="1"/>
  <c r="E331" i="1"/>
  <c r="F331" i="1" s="1"/>
  <c r="E330" i="1"/>
  <c r="F330" i="1" s="1"/>
  <c r="E333" i="1"/>
  <c r="F333" i="1" s="1"/>
  <c r="E49" i="1"/>
  <c r="F49" i="1" s="1"/>
  <c r="E242" i="1"/>
  <c r="F242" i="1" s="1"/>
  <c r="E243" i="1"/>
  <c r="F243" i="1" s="1"/>
  <c r="E339" i="1"/>
  <c r="F339" i="1" s="1"/>
  <c r="E445" i="1"/>
  <c r="F445" i="1" s="1"/>
  <c r="E179" i="1"/>
  <c r="F179" i="1" s="1"/>
  <c r="E74" i="1"/>
  <c r="F74" i="1" s="1"/>
  <c r="E73" i="1"/>
  <c r="F73" i="1" s="1"/>
  <c r="E75" i="1"/>
  <c r="F75" i="1" s="1"/>
  <c r="E76" i="1"/>
  <c r="F76" i="1" s="1"/>
  <c r="E77" i="1"/>
  <c r="F77" i="1" s="1"/>
  <c r="E79" i="1"/>
  <c r="F79" i="1" s="1"/>
  <c r="E78" i="1"/>
  <c r="F78" i="1" s="1"/>
  <c r="E154" i="1"/>
  <c r="F154" i="1" s="1"/>
  <c r="E151" i="1"/>
  <c r="F151" i="1" s="1"/>
  <c r="E448" i="1"/>
  <c r="F448" i="1" s="1"/>
  <c r="E449" i="1"/>
  <c r="F449" i="1" s="1"/>
  <c r="E327" i="1"/>
  <c r="F327" i="1" s="1"/>
  <c r="E427" i="1"/>
  <c r="F427" i="1" s="1"/>
  <c r="E247" i="1"/>
  <c r="F247" i="1" s="1"/>
  <c r="E350" i="1"/>
  <c r="F350" i="1" s="1"/>
  <c r="E447" i="1"/>
  <c r="F447" i="1" s="1"/>
  <c r="E251" i="1"/>
  <c r="F251" i="1" s="1"/>
  <c r="E351" i="1"/>
  <c r="F351" i="1" s="1"/>
  <c r="E175" i="1"/>
  <c r="F175" i="1" s="1"/>
  <c r="E218" i="1"/>
  <c r="F218" i="1" s="1"/>
  <c r="E43" i="1"/>
  <c r="F43" i="1" s="1"/>
  <c r="E34" i="1"/>
  <c r="F34" i="1" s="1"/>
  <c r="E38" i="1"/>
  <c r="F38" i="1" s="1"/>
  <c r="E60" i="1"/>
  <c r="F60" i="1" s="1"/>
  <c r="E40" i="1"/>
  <c r="F40" i="1" s="1"/>
  <c r="E58" i="1"/>
  <c r="F58" i="1" s="1"/>
  <c r="E67" i="1"/>
  <c r="F67" i="1" s="1"/>
  <c r="E72" i="1"/>
  <c r="F72" i="1" s="1"/>
  <c r="E68" i="1"/>
  <c r="F68" i="1" s="1"/>
  <c r="E71" i="1"/>
  <c r="F71" i="1" s="1"/>
  <c r="E69" i="1"/>
  <c r="F69" i="1" s="1"/>
  <c r="E70" i="1"/>
  <c r="F70" i="1" s="1"/>
  <c r="E87" i="1"/>
  <c r="F87" i="1" s="1"/>
  <c r="E86" i="1"/>
  <c r="F86" i="1" s="1"/>
  <c r="E84" i="1"/>
  <c r="F84" i="1" s="1"/>
  <c r="E85" i="1"/>
  <c r="F85" i="1" s="1"/>
  <c r="E91" i="1"/>
  <c r="F91" i="1" s="1"/>
  <c r="E97" i="1"/>
  <c r="F97" i="1" s="1"/>
  <c r="E98" i="1"/>
  <c r="F98" i="1" s="1"/>
  <c r="E96" i="1"/>
  <c r="F96" i="1" s="1"/>
  <c r="E14" i="1"/>
  <c r="F14" i="1" s="1"/>
  <c r="E15" i="1"/>
  <c r="F15" i="1" s="1"/>
  <c r="E16" i="1"/>
  <c r="F16" i="1" s="1"/>
  <c r="E106" i="1"/>
  <c r="F106" i="1" s="1"/>
  <c r="E145" i="1"/>
  <c r="F145" i="1" s="1"/>
  <c r="E144" i="1"/>
  <c r="F144" i="1" s="1"/>
  <c r="E143" i="1"/>
  <c r="F143" i="1" s="1"/>
  <c r="E146" i="1"/>
  <c r="F146" i="1" s="1"/>
  <c r="E193" i="1"/>
  <c r="F193" i="1" s="1"/>
  <c r="E191" i="1"/>
  <c r="F191" i="1" s="1"/>
  <c r="E190" i="1"/>
  <c r="F190" i="1" s="1"/>
  <c r="E194" i="1"/>
  <c r="F194" i="1" s="1"/>
  <c r="E189" i="1"/>
  <c r="F189" i="1" s="1"/>
  <c r="E188" i="1"/>
  <c r="F188" i="1" s="1"/>
  <c r="E187" i="1"/>
  <c r="F187" i="1" s="1"/>
  <c r="E192" i="1"/>
  <c r="F192" i="1" s="1"/>
  <c r="E203" i="1"/>
  <c r="F203" i="1" s="1"/>
  <c r="E195" i="1"/>
  <c r="F195" i="1" s="1"/>
  <c r="E200" i="1"/>
  <c r="F200" i="1" s="1"/>
  <c r="E198" i="1"/>
  <c r="F198" i="1" s="1"/>
  <c r="E470" i="1"/>
  <c r="F470" i="1" s="1"/>
  <c r="E469" i="1"/>
  <c r="F469" i="1" s="1"/>
  <c r="E468" i="1"/>
  <c r="F468" i="1" s="1"/>
  <c r="E471" i="1"/>
  <c r="F471" i="1" s="1"/>
  <c r="E207" i="1"/>
  <c r="F207" i="1" s="1"/>
  <c r="E204" i="1"/>
  <c r="F204" i="1" s="1"/>
  <c r="E213" i="1"/>
  <c r="F213" i="1" s="1"/>
  <c r="E212" i="1"/>
  <c r="F212" i="1" s="1"/>
  <c r="E208" i="1"/>
  <c r="F208" i="1" s="1"/>
  <c r="E205" i="1"/>
  <c r="F205" i="1" s="1"/>
  <c r="E211" i="1"/>
  <c r="F211" i="1" s="1"/>
  <c r="E209" i="1"/>
  <c r="F209" i="1" s="1"/>
  <c r="E206" i="1"/>
  <c r="F206" i="1" s="1"/>
  <c r="E210" i="1"/>
  <c r="F210" i="1" s="1"/>
  <c r="E53" i="1"/>
  <c r="F53" i="1" s="1"/>
  <c r="E54" i="1"/>
  <c r="F54" i="1" s="1"/>
  <c r="E52" i="1"/>
  <c r="F52" i="1" s="1"/>
  <c r="E235" i="1"/>
  <c r="F235" i="1" s="1"/>
  <c r="E236" i="1"/>
  <c r="F236" i="1" s="1"/>
  <c r="E237" i="1"/>
  <c r="F237" i="1" s="1"/>
  <c r="E234" i="1"/>
  <c r="F234" i="1" s="1"/>
  <c r="E336" i="1"/>
  <c r="F336" i="1" s="1"/>
  <c r="E337" i="1"/>
  <c r="F337" i="1" s="1"/>
  <c r="E335" i="1"/>
  <c r="F335" i="1" s="1"/>
  <c r="E368" i="1"/>
  <c r="F368" i="1" s="1"/>
  <c r="E367" i="1"/>
  <c r="F367" i="1" s="1"/>
  <c r="E369" i="1"/>
  <c r="F369" i="1" s="1"/>
  <c r="E370" i="1"/>
  <c r="F370" i="1" s="1"/>
  <c r="E436" i="1"/>
  <c r="F436" i="1" s="1"/>
  <c r="E437" i="1"/>
  <c r="F437" i="1" s="1"/>
  <c r="E433" i="1"/>
  <c r="F433" i="1" s="1"/>
  <c r="E434" i="1"/>
  <c r="F434" i="1" s="1"/>
  <c r="E435" i="1"/>
  <c r="F435" i="1" s="1"/>
  <c r="E458" i="1"/>
  <c r="F458" i="1" s="1"/>
  <c r="E456" i="1"/>
  <c r="F456" i="1" s="1"/>
  <c r="E455" i="1"/>
  <c r="F455" i="1" s="1"/>
  <c r="E463" i="1"/>
  <c r="F463" i="1" s="1"/>
  <c r="E459" i="1"/>
  <c r="F459" i="1" s="1"/>
  <c r="E454" i="1"/>
  <c r="F454" i="1" s="1"/>
  <c r="E453" i="1"/>
  <c r="F453" i="1" s="1"/>
  <c r="E452" i="1"/>
  <c r="F452" i="1" s="1"/>
  <c r="E457" i="1"/>
  <c r="F457" i="1" s="1"/>
  <c r="E221" i="1"/>
  <c r="F221" i="1" s="1"/>
  <c r="E228" i="1"/>
  <c r="F228" i="1" s="1"/>
  <c r="E226" i="1"/>
  <c r="F226" i="1" s="1"/>
  <c r="E227" i="1"/>
  <c r="F227" i="1" s="1"/>
  <c r="E232" i="1"/>
  <c r="F232" i="1" s="1"/>
  <c r="E397" i="1"/>
  <c r="F397" i="1" s="1"/>
  <c r="E394" i="1"/>
  <c r="F394" i="1" s="1"/>
  <c r="E396" i="1"/>
  <c r="F396" i="1" s="1"/>
  <c r="E398" i="1"/>
  <c r="F398" i="1" s="1"/>
  <c r="E395" i="1"/>
  <c r="F395" i="1" s="1"/>
  <c r="E399" i="1"/>
  <c r="F399" i="1" s="1"/>
  <c r="E400" i="1"/>
  <c r="F400" i="1" s="1"/>
  <c r="E401" i="1"/>
  <c r="F401" i="1" s="1"/>
  <c r="E462" i="1"/>
  <c r="F462" i="1" s="1"/>
  <c r="E461" i="1"/>
  <c r="F461" i="1" s="1"/>
  <c r="E45" i="1"/>
  <c r="F45" i="1" s="1"/>
  <c r="E460" i="1"/>
  <c r="F460" i="1" s="1"/>
  <c r="E430" i="1"/>
  <c r="F430" i="1" s="1"/>
  <c r="E334" i="1"/>
  <c r="F334" i="1" s="1"/>
  <c r="E464" i="1"/>
  <c r="F464" i="1" s="1"/>
  <c r="E262" i="1"/>
  <c r="F262" i="1" s="1"/>
  <c r="E253" i="1"/>
  <c r="F253" i="1" s="1"/>
  <c r="E465" i="1"/>
  <c r="F465" i="1" s="1"/>
  <c r="E467" i="1"/>
  <c r="F467" i="1" s="1"/>
  <c r="E466" i="1"/>
  <c r="F466" i="1" s="1"/>
  <c r="E17" i="1"/>
  <c r="F17" i="1" s="1"/>
  <c r="E267" i="1"/>
  <c r="F267" i="1" s="1"/>
  <c r="E178" i="1"/>
  <c r="F178" i="1" s="1"/>
  <c r="E355" i="1"/>
  <c r="F355" i="1" s="1"/>
  <c r="E352" i="1"/>
  <c r="F352" i="1" s="1"/>
  <c r="E294" i="1"/>
  <c r="F294" i="1" s="1"/>
  <c r="E354" i="1"/>
  <c r="F354" i="1" s="1"/>
  <c r="E392" i="1"/>
  <c r="F392" i="1" s="1"/>
  <c r="E419" i="1"/>
  <c r="F419" i="1" s="1"/>
  <c r="E389" i="1"/>
  <c r="F389" i="1" s="1"/>
  <c r="E446" i="1"/>
  <c r="F446" i="1" s="1"/>
  <c r="E417" i="1"/>
  <c r="F417" i="1" s="1"/>
  <c r="E307" i="1"/>
  <c r="F307" i="1" s="1"/>
  <c r="E308" i="1"/>
  <c r="F308" i="1" s="1"/>
  <c r="E309" i="1"/>
  <c r="F309" i="1" s="1"/>
  <c r="E310" i="1"/>
  <c r="F310" i="1" s="1"/>
  <c r="E393" i="1"/>
  <c r="F393" i="1" s="1"/>
  <c r="E391" i="1"/>
  <c r="F391" i="1" s="1"/>
  <c r="E362" i="1"/>
  <c r="F362" i="1" s="1"/>
  <c r="E359" i="1"/>
  <c r="F359" i="1" s="1"/>
  <c r="E361" i="1"/>
  <c r="F361" i="1" s="1"/>
  <c r="E360" i="1"/>
  <c r="F360" i="1" s="1"/>
  <c r="E240" i="1"/>
  <c r="F240" i="1" s="1"/>
  <c r="E241" i="1"/>
  <c r="F241" i="1" s="1"/>
  <c r="E239" i="1"/>
  <c r="F239" i="1" s="1"/>
  <c r="E238" i="1"/>
  <c r="F238" i="1" s="1"/>
  <c r="E416" i="1"/>
  <c r="F416" i="1" s="1"/>
  <c r="E138" i="1"/>
  <c r="F138" i="1" s="1"/>
  <c r="E136" i="1"/>
  <c r="F136" i="1" s="1"/>
  <c r="E349" i="1"/>
  <c r="F349" i="1" s="1"/>
  <c r="E264" i="1"/>
  <c r="F264" i="1" s="1"/>
  <c r="E282" i="1"/>
  <c r="F282" i="1" s="1"/>
  <c r="E438" i="1"/>
  <c r="F438" i="1" s="1"/>
  <c r="E439" i="1"/>
  <c r="F439" i="1" s="1"/>
  <c r="E440" i="1"/>
  <c r="F440" i="1" s="1"/>
  <c r="E441" i="1"/>
  <c r="F441" i="1" s="1"/>
  <c r="E108" i="1"/>
  <c r="F108" i="1" s="1"/>
  <c r="E346" i="1"/>
  <c r="F346" i="1" s="1"/>
  <c r="E174" i="1"/>
  <c r="F174" i="1" s="1"/>
  <c r="E102" i="1"/>
  <c r="F102" i="1" s="1"/>
  <c r="E99" i="1"/>
  <c r="F99" i="1" s="1"/>
  <c r="E101" i="1"/>
  <c r="F101" i="1" s="1"/>
  <c r="E100" i="1"/>
  <c r="F100" i="1" s="1"/>
  <c r="E103" i="1"/>
  <c r="F103" i="1" s="1"/>
  <c r="E95" i="1"/>
  <c r="F95" i="1" s="1"/>
  <c r="E94" i="1"/>
  <c r="F94" i="1" s="1"/>
  <c r="E93" i="1"/>
  <c r="F93" i="1" s="1"/>
  <c r="E92" i="1"/>
  <c r="F92" i="1" s="1"/>
  <c r="E347" i="1"/>
  <c r="F347" i="1" s="1"/>
  <c r="E387" i="1"/>
  <c r="F387" i="1" s="1"/>
  <c r="E423" i="1"/>
  <c r="F423" i="1" s="1"/>
  <c r="E348" i="1"/>
  <c r="F348" i="1" s="1"/>
  <c r="E343" i="1"/>
  <c r="F343" i="1" s="1"/>
  <c r="E135" i="1"/>
  <c r="F135" i="1" s="1"/>
  <c r="E29" i="1"/>
  <c r="F29" i="1" s="1"/>
  <c r="E26" i="1"/>
  <c r="F26" i="1" s="1"/>
  <c r="E24" i="1"/>
  <c r="F24" i="1" s="1"/>
  <c r="E23" i="1"/>
  <c r="F23" i="1" s="1"/>
  <c r="E21" i="1"/>
  <c r="F21" i="1" s="1"/>
  <c r="E22" i="1"/>
  <c r="F22" i="1" s="1"/>
  <c r="E27" i="1"/>
  <c r="F27" i="1" s="1"/>
  <c r="E20" i="1"/>
  <c r="F20" i="1" s="1"/>
  <c r="E28" i="1"/>
  <c r="F28" i="1" s="1"/>
  <c r="E31" i="1"/>
  <c r="F31" i="1" s="1"/>
  <c r="E25" i="1"/>
  <c r="F25" i="1" s="1"/>
  <c r="E30" i="1"/>
  <c r="F30" i="1" s="1"/>
  <c r="E442" i="1"/>
  <c r="F442" i="1" s="1"/>
  <c r="E18" i="1"/>
  <c r="F18" i="1" s="1"/>
  <c r="E295" i="1"/>
  <c r="F295" i="1" s="1"/>
  <c r="E296" i="1"/>
  <c r="F296" i="1" s="1"/>
  <c r="E311" i="1"/>
  <c r="F311" i="1" s="1"/>
  <c r="E450" i="1"/>
  <c r="F450" i="1" s="1"/>
  <c r="E13" i="1"/>
  <c r="F13" i="1" s="1"/>
  <c r="E283" i="1"/>
  <c r="F283" i="1" s="1"/>
  <c r="E286" i="1"/>
  <c r="F286" i="1" s="1"/>
  <c r="E287" i="1"/>
  <c r="F287" i="1" s="1"/>
  <c r="E288" i="1"/>
  <c r="F288" i="1" s="1"/>
  <c r="E120" i="1"/>
  <c r="F120" i="1" s="1"/>
  <c r="E285" i="1"/>
  <c r="F285" i="1" s="1"/>
  <c r="E6" i="1"/>
  <c r="F6" i="1" s="1"/>
  <c r="E11" i="1"/>
  <c r="F11" i="1" s="1"/>
  <c r="E12" i="1"/>
  <c r="F12" i="1" s="1"/>
  <c r="E19" i="1"/>
  <c r="F19" i="1" s="1"/>
  <c r="E284" i="1"/>
  <c r="F284" i="1" s="1"/>
  <c r="E358" i="1"/>
  <c r="F358" i="1" s="1"/>
  <c r="E233" i="1"/>
  <c r="F233" i="1" s="1"/>
  <c r="E312" i="1"/>
  <c r="F312" i="1" s="1"/>
  <c r="E341" i="1"/>
  <c r="F341" i="1" s="1"/>
  <c r="E116" i="1"/>
  <c r="F116" i="1" s="1"/>
  <c r="E117" i="1"/>
  <c r="F117" i="1" s="1"/>
  <c r="E118" i="1"/>
  <c r="F118" i="1" s="1"/>
  <c r="E119" i="1"/>
  <c r="F119" i="1" s="1"/>
  <c r="E121" i="1"/>
  <c r="F121" i="1" s="1"/>
  <c r="E122" i="1"/>
  <c r="F122" i="1" s="1"/>
  <c r="E123" i="1"/>
  <c r="F123" i="1" s="1"/>
  <c r="E124" i="1"/>
  <c r="F124" i="1" s="1"/>
  <c r="E126" i="1"/>
  <c r="F126" i="1" s="1"/>
  <c r="E127" i="1"/>
  <c r="F127" i="1" s="1"/>
  <c r="E128" i="1"/>
  <c r="F128" i="1" s="1"/>
  <c r="E129" i="1"/>
  <c r="F129" i="1" s="1"/>
  <c r="E131" i="1"/>
  <c r="F131" i="1" s="1"/>
  <c r="E132" i="1"/>
  <c r="F132" i="1" s="1"/>
  <c r="E133" i="1"/>
  <c r="F133" i="1" s="1"/>
  <c r="E134" i="1"/>
  <c r="F134" i="1" s="1"/>
  <c r="E328" i="1"/>
  <c r="F328" i="1" s="1"/>
  <c r="E340" i="1"/>
  <c r="F340" i="1" s="1"/>
  <c r="E244" i="1"/>
  <c r="F244" i="1" s="1"/>
  <c r="E444" i="1"/>
  <c r="F444" i="1" s="1"/>
  <c r="E443" i="1"/>
  <c r="F443" i="1" s="1"/>
  <c r="E80" i="1"/>
  <c r="F80" i="1" s="1"/>
  <c r="E81" i="1"/>
  <c r="F81" i="1" s="1"/>
  <c r="E82" i="1"/>
  <c r="F82" i="1" s="1"/>
  <c r="E83" i="1"/>
  <c r="F83" i="1" s="1"/>
  <c r="E371" i="1"/>
  <c r="F371" i="1" s="1"/>
  <c r="E184" i="1"/>
  <c r="F184" i="1" s="1"/>
  <c r="E181" i="1"/>
  <c r="F181" i="1" s="1"/>
  <c r="E182" i="1"/>
  <c r="F182" i="1" s="1"/>
  <c r="E313" i="1"/>
  <c r="F313" i="1" s="1"/>
  <c r="E314" i="1"/>
  <c r="F314" i="1" s="1"/>
  <c r="E315" i="1"/>
  <c r="F315" i="1" s="1"/>
  <c r="E316" i="1"/>
  <c r="F316" i="1" s="1"/>
  <c r="E176" i="1"/>
  <c r="F176" i="1" s="1"/>
  <c r="E177" i="1"/>
  <c r="F177" i="1" s="1"/>
  <c r="E180" i="1"/>
  <c r="F180" i="1" s="1"/>
  <c r="E183" i="1"/>
  <c r="F183" i="1" s="1"/>
  <c r="E356" i="1"/>
  <c r="F356" i="1" s="1"/>
  <c r="E357" i="1"/>
  <c r="F357" i="1" s="1"/>
  <c r="E353" i="1"/>
  <c r="F353" i="1" s="1"/>
  <c r="E137" i="1"/>
  <c r="F137" i="1" s="1"/>
  <c r="E338" i="1"/>
  <c r="F338" i="1" s="1"/>
  <c r="E317" i="1"/>
  <c r="F317" i="1" s="1"/>
  <c r="E318" i="1"/>
  <c r="F318" i="1" s="1"/>
  <c r="E319" i="1"/>
  <c r="F319" i="1" s="1"/>
  <c r="E320" i="1"/>
  <c r="F320" i="1" s="1"/>
  <c r="E321" i="1"/>
  <c r="F321" i="1" s="1"/>
  <c r="E342" i="1"/>
  <c r="F342" i="1" s="1"/>
  <c r="E322" i="1"/>
  <c r="F322" i="1" s="1"/>
  <c r="E323" i="1"/>
  <c r="F323" i="1" s="1"/>
  <c r="E324" i="1"/>
  <c r="F324" i="1" s="1"/>
  <c r="E325" i="1"/>
  <c r="F325" i="1" s="1"/>
  <c r="E326" i="1"/>
  <c r="F326" i="1" s="1"/>
  <c r="E302" i="1"/>
  <c r="F302" i="1" s="1"/>
  <c r="E303" i="1"/>
  <c r="F303" i="1" s="1"/>
  <c r="E304" i="1"/>
  <c r="F304" i="1" s="1"/>
  <c r="E305" i="1"/>
  <c r="F305" i="1" s="1"/>
  <c r="E306" i="1"/>
  <c r="F306" i="1" s="1"/>
  <c r="E297" i="1"/>
  <c r="F297" i="1" s="1"/>
  <c r="E298" i="1"/>
  <c r="F298" i="1" s="1"/>
  <c r="E299" i="1"/>
  <c r="F299" i="1" s="1"/>
  <c r="E300" i="1"/>
  <c r="F300" i="1" s="1"/>
  <c r="E301" i="1"/>
  <c r="F301" i="1" s="1"/>
  <c r="E425" i="1"/>
  <c r="F425" i="1" s="1"/>
  <c r="E424" i="1"/>
  <c r="F424" i="1" s="1"/>
  <c r="E271" i="1"/>
  <c r="F271" i="1" s="1"/>
  <c r="E272" i="1"/>
  <c r="F272" i="1" s="1"/>
  <c r="E273" i="1"/>
  <c r="F273" i="1" s="1"/>
  <c r="E274" i="1"/>
  <c r="F274" i="1" s="1"/>
  <c r="E275" i="1"/>
  <c r="F275" i="1" s="1"/>
  <c r="E276" i="1"/>
  <c r="F276" i="1" s="1"/>
  <c r="E277" i="1"/>
  <c r="F277" i="1" s="1"/>
  <c r="E185" i="1"/>
  <c r="F185" i="1" s="1"/>
  <c r="E139" i="1"/>
  <c r="F139" i="1" s="1"/>
  <c r="E141" i="1"/>
  <c r="F141" i="1" s="1"/>
  <c r="E147" i="1"/>
  <c r="F147" i="1" s="1"/>
  <c r="E431" i="1"/>
  <c r="F431" i="1" s="1"/>
  <c r="E432" i="1"/>
  <c r="F432" i="1" s="1"/>
  <c r="E186" i="1"/>
  <c r="F186" i="1" s="1"/>
  <c r="E140" i="1"/>
  <c r="F140" i="1" s="1"/>
  <c r="E142" i="1"/>
  <c r="F142" i="1" s="1"/>
  <c r="E451" i="1"/>
  <c r="F451" i="1" s="1"/>
  <c r="E428" i="1"/>
  <c r="F428" i="1" s="1"/>
  <c r="E429" i="1"/>
  <c r="F429" i="1" s="1"/>
  <c r="E364" i="1"/>
  <c r="F364" i="1" s="1"/>
  <c r="E363" i="1"/>
  <c r="F363" i="1" s="1"/>
  <c r="E366" i="1"/>
  <c r="F366" i="1" s="1"/>
  <c r="E365" i="1"/>
  <c r="F365" i="1" s="1"/>
  <c r="E32" i="1"/>
  <c r="F32" i="1" s="1"/>
  <c r="E33" i="1"/>
  <c r="F33" i="1" s="1"/>
  <c r="E344" i="1"/>
  <c r="F344" i="1" s="1"/>
  <c r="E345" i="1"/>
  <c r="F345" i="1" s="1"/>
  <c r="E248" i="1"/>
  <c r="F248" i="1" s="1"/>
  <c r="E249" i="1"/>
  <c r="F249" i="1" s="1"/>
  <c r="E5" i="1"/>
  <c r="F5" i="1" s="1"/>
  <c r="E4" i="1"/>
  <c r="F4" i="1" s="1"/>
  <c r="E9" i="1"/>
  <c r="F9" i="1" s="1"/>
  <c r="E10" i="1"/>
  <c r="F10" i="1" s="1"/>
  <c r="E7" i="1"/>
  <c r="F7" i="1" s="1"/>
  <c r="E8" i="1"/>
  <c r="F8" i="1" s="1"/>
</calcChain>
</file>

<file path=xl/sharedStrings.xml><?xml version="1.0" encoding="utf-8"?>
<sst xmlns="http://schemas.openxmlformats.org/spreadsheetml/2006/main" count="525" uniqueCount="493">
  <si>
    <t>Conector Para Cadena Plastica No.10 2 Piezas Blanco (10 pzas</t>
  </si>
  <si>
    <t>Conector Para Cadena Plastica No.10 2 Piezas Ivory (10 pzas)</t>
  </si>
  <si>
    <t>Conector Para Cadena Plastica No.10 2 Piezas Choc. (10 pzas)</t>
  </si>
  <si>
    <t>Tope / Bola Abierta Plastico Blanco (10 pzas)</t>
  </si>
  <si>
    <t>Tope / Bola Abierta Plastico Transparente (10 pzas)</t>
  </si>
  <si>
    <t>Cadena Plastica No.10 Bola Continua 250 m Blanca</t>
  </si>
  <si>
    <t>Cadena Plastica No.10 Bola Continua 250 m Chocolate</t>
  </si>
  <si>
    <t>Cadena Plastica No.10 Bola Continua 250 m Ivory</t>
  </si>
  <si>
    <t>Jgo De Mecanismo De 1 1/2 Para Sheer Blanco</t>
  </si>
  <si>
    <t>Jgo De Tapas Para Cofre Chico Blanco</t>
  </si>
  <si>
    <t>Jgo De Tapas Para Cofre Chico Ivory</t>
  </si>
  <si>
    <t>Jgo De Tapas Para Cofre Chico Chocolate</t>
  </si>
  <si>
    <t>Cofre Chico En 5.80 Blanco</t>
  </si>
  <si>
    <t>Cofre Chico En 5.80 Chocolate Brillante</t>
  </si>
  <si>
    <t>Cofre Chico En 5.80 Ivory</t>
  </si>
  <si>
    <t>Escuadra Bracket Para Sheer Elegance Europeo</t>
  </si>
  <si>
    <t>Jgo De Mecanismo Similar Sky Dia Y Noche De 1 1/2 Ivory A</t>
  </si>
  <si>
    <t>Jgo De Mecanismo Dia Y Noche Chico De 1 1/2 Blanco</t>
  </si>
  <si>
    <t>Jgo De Adaptador De 2 Pulgadas</t>
  </si>
  <si>
    <t>Cadena Sin Fin De 3.60 m Blanca</t>
  </si>
  <si>
    <t>Cadena Sin Fin De 4.20 m Blanca</t>
  </si>
  <si>
    <t>BO 500 De 2 m Blanco</t>
  </si>
  <si>
    <t>BO 500 De 2 m Grey</t>
  </si>
  <si>
    <t>BO 500 De 3 m Blanco</t>
  </si>
  <si>
    <t>BO 500 De 3 m Grey</t>
  </si>
  <si>
    <t>BO Long Beach De 2.5 m Blanco</t>
  </si>
  <si>
    <t>BO Long Beach De 2.5 m Samba</t>
  </si>
  <si>
    <t>BO Long Beach De 2.5 m Ivory</t>
  </si>
  <si>
    <t>Screen Basic De 2.5 m Pebblestone</t>
  </si>
  <si>
    <t>Screen Basic De 2 m Pebblestone</t>
  </si>
  <si>
    <t>FL Budelli 2.5 m Oyster</t>
  </si>
  <si>
    <t>FL Budelli 2.5 m Shell</t>
  </si>
  <si>
    <t>FL Budelli 2.5 m Sand</t>
  </si>
  <si>
    <t>Duo Season 2.8 m Sunset</t>
  </si>
  <si>
    <t>BO 500 De 2.5 m Blanco</t>
  </si>
  <si>
    <t>BO 500 De 2.5 m Grey</t>
  </si>
  <si>
    <t>BO Long Beach De 2.5 m Mandarin</t>
  </si>
  <si>
    <t>BO Long Beach De 2.5 m Coffee</t>
  </si>
  <si>
    <t>BO Long Beach De 2.5 m Negro</t>
  </si>
  <si>
    <t>Cofre Chico En 5.80 Madera Cerezo</t>
  </si>
  <si>
    <t>Cofre Mediano En 5.80 Blanco</t>
  </si>
  <si>
    <t>Jgo De Mecanismo De 1 1/2 Para Sheer Chocolate</t>
  </si>
  <si>
    <t>Cofre Mediano En 5.80 Ivory</t>
  </si>
  <si>
    <t>Cofre Mediano En 5.80 Chocolate</t>
  </si>
  <si>
    <t>Dimout 3 m Coffe Brown</t>
  </si>
  <si>
    <t>Dimout 3 m Brown</t>
  </si>
  <si>
    <t>Dimout 3 m Natural</t>
  </si>
  <si>
    <t>BO 500 De 2.5 m Negro</t>
  </si>
  <si>
    <t>Cadena Plastica No.10 Bola Continua 250 m Transparente</t>
  </si>
  <si>
    <t>Duo Season 2.8 m Spring</t>
  </si>
  <si>
    <t>BO 500 De 3 m Negro</t>
  </si>
  <si>
    <t>Jgo De Tapas Para Cofre Chico Gris</t>
  </si>
  <si>
    <t>Screen Soft De 2.5 m White</t>
  </si>
  <si>
    <t>Screen Soft De 2.5 m White Bone</t>
  </si>
  <si>
    <t>Screen Basic De 2.5 m Chalk</t>
  </si>
  <si>
    <t>Screen Basic De 2.5 m Alabaster</t>
  </si>
  <si>
    <t>Screen Basic De 2.5 m Granite</t>
  </si>
  <si>
    <t>Screen Soft De 2.5 m White Platinum</t>
  </si>
  <si>
    <t>Screen Soft De 3 m White</t>
  </si>
  <si>
    <t>Screen Basic De 3 m Chalk</t>
  </si>
  <si>
    <t>Cinta Doble Cara Con Malla De 1/2 Pulgada 50 m</t>
  </si>
  <si>
    <t>Screen Soft De 3 m White Platinum</t>
  </si>
  <si>
    <t>Screen Basic De 3 m Granite</t>
  </si>
  <si>
    <t>Screen Basic De 3 m Alabaster</t>
  </si>
  <si>
    <t>Screen Soft De 2 m White Platinum</t>
  </si>
  <si>
    <t>Cadena Plastica No.10 Bola Continua 250 m Gris</t>
  </si>
  <si>
    <t>Screen Basic De 2.5 m Ebony (Negro)</t>
  </si>
  <si>
    <t>Screen Basic De 2 m Chalk</t>
  </si>
  <si>
    <t>Screen Basic De 2 m Alabaster</t>
  </si>
  <si>
    <t>Screen Basic De 2 m Granite</t>
  </si>
  <si>
    <t>Screen Soft De 2.5 m Black (Negro)</t>
  </si>
  <si>
    <t>Screen Soft De 2 m White</t>
  </si>
  <si>
    <t>Screen Soft De 3 m White Bone</t>
  </si>
  <si>
    <t>Tope / Bola Abierta Plastico Ivory (10 pzas)</t>
  </si>
  <si>
    <t>Cadena Sin Fin De 2.40 m Blanca</t>
  </si>
  <si>
    <t>Jgo De Mecanismo Similar Sky Dia Y Noche De 1 1/2 Blanco A</t>
  </si>
  <si>
    <t>Jgo De Bracket Dia Y Noche Sky A Muro Y Techo Con Tapas</t>
  </si>
  <si>
    <t>Screen Soft De 2.5 m Chocolate</t>
  </si>
  <si>
    <t>Jgo De Tapas Con Pivote Para Cofre Mediano Imp. Blanco</t>
  </si>
  <si>
    <t>Jgo De Tapas Con Pivote Para Cofre Mediano Imp. Ivory</t>
  </si>
  <si>
    <t>Jgo De Tapas Con Pivote Para Cofre Mediano Imp. Chocolate</t>
  </si>
  <si>
    <t>Screen Soft De 2 m Black</t>
  </si>
  <si>
    <t>Dimout 3 m Oxford</t>
  </si>
  <si>
    <t>Screen Soft De 2 m Bone</t>
  </si>
  <si>
    <t>Screen Soft De 2.5 m Bone</t>
  </si>
  <si>
    <t>Smart Central Pro 2.0 Interfase Bmighty</t>
  </si>
  <si>
    <t>Screen Basic De 2 m Ebony (Negro)</t>
  </si>
  <si>
    <t>Tapa Para Contrapeso Oculto Cuadrado Ivory</t>
  </si>
  <si>
    <t>Tapa Para Contrapeso Oculto Cuadrado Chocolate</t>
  </si>
  <si>
    <t>Tapa Para Contrapeso Oculto Cuadrado Blanco</t>
  </si>
  <si>
    <t>Inserto Plastico Con Pegamento 9 mm 50 m Para Cofre</t>
  </si>
  <si>
    <t>Tapa Para Contrapeso Oculto Cuadrado Oxford</t>
  </si>
  <si>
    <t>Screen Soft De 2 m White Bone</t>
  </si>
  <si>
    <t>Screen Soft De 2.5 m Charcoal Grey</t>
  </si>
  <si>
    <t>Cofre Mediano En 5.80 Gris Oxford</t>
  </si>
  <si>
    <t>Duo Season 2.8 m Summer</t>
  </si>
  <si>
    <t>Duo Season 2.8 m Winter</t>
  </si>
  <si>
    <t>Cadena Plastica No.10 Bola Continua 250 m Negra</t>
  </si>
  <si>
    <t>Screen Soft De 2 m Charcoal Grey</t>
  </si>
  <si>
    <t>Screen Soft De 2 m Chocolate</t>
  </si>
  <si>
    <t>Screen Basic De 2.5 m Tobacco</t>
  </si>
  <si>
    <t>Screen Basic De 2 m Tobacco</t>
  </si>
  <si>
    <t>Screen Basic De 2 m Pewter</t>
  </si>
  <si>
    <t>Screen Basic De 2.5 m Pewter</t>
  </si>
  <si>
    <t>BO 500 De 2 m Negro</t>
  </si>
  <si>
    <t>Contrapeso Oculto Cuadrado En 5.80 Blanco</t>
  </si>
  <si>
    <t>Jgo De Tapas Con Pivote Para Cofre Mediano Imp. Gris</t>
  </si>
  <si>
    <t>Jgo De Mecanismo De 1 1/2  similar rollease  R- 24 y/o Lb Co</t>
  </si>
  <si>
    <t>BO Budelli De 2.5 m White</t>
  </si>
  <si>
    <t>Cofre Chico En 5.80 Negro</t>
  </si>
  <si>
    <t>Dimout 3 m Kakhy</t>
  </si>
  <si>
    <t>Screen Soft De 3 m Charcoal Grey</t>
  </si>
  <si>
    <t>BO Ipanema De 2.5 m Beige</t>
  </si>
  <si>
    <t>BO Ipanema De 2.5 m Blanco</t>
  </si>
  <si>
    <t>BO Long Beach De 2.5 m Silver</t>
  </si>
  <si>
    <t>FL Ipanema De 2.4 m White</t>
  </si>
  <si>
    <t>FL Ipanema De 2.4 m Ivory</t>
  </si>
  <si>
    <t>Conector Para Cadena Plastica No.10 2 Pzs Gris (10 pzas)</t>
  </si>
  <si>
    <t>Tope / Bola Abierta Plastico Gris (10 pzas)</t>
  </si>
  <si>
    <t>Jgo De Mecanismo De 1 1/2 Para Sheer Ivory</t>
  </si>
  <si>
    <t>Tope / Bola Abierta Plastico Chocolate (10 pzas)</t>
  </si>
  <si>
    <t>Conector Para Cadena Plastica No.10 2 Piezas Negro (10 pzas)</t>
  </si>
  <si>
    <t>Jgo De Mecanismo De 1 1/2 Para Sheer Negro</t>
  </si>
  <si>
    <t>Jgo De Mecanismo De 1 1/2 Para Sheer Gris</t>
  </si>
  <si>
    <t>Jgo De Tapas Para Cofre Chico Negro</t>
  </si>
  <si>
    <t>Contrapeso Oculto Cuadrado En 5.80 Chocolate</t>
  </si>
  <si>
    <t>Contrapeso Oculto Cuadrado En 5.80 Ivory</t>
  </si>
  <si>
    <t>Contrapeso Oculto Cuadrado En 5.80 Gris Oxford</t>
  </si>
  <si>
    <t>Contrapeso Oculto Cuadrado En 5.80 Anodizado Natural</t>
  </si>
  <si>
    <t>Contrapeso Oculto Cuadrado En 5.80 Natural</t>
  </si>
  <si>
    <t>Cofre Mediano En 5.80 Negro</t>
  </si>
  <si>
    <t>Contrapeso Oculto Cuadrado En 5.80 Negro</t>
  </si>
  <si>
    <t>Tapa Para Contrapeso Oculto Cuadrado Negro</t>
  </si>
  <si>
    <t>Tope / Bola Abierta Plastico Negro (10 pzas)</t>
  </si>
  <si>
    <t>BO Sidney De 3 m Blanco</t>
  </si>
  <si>
    <t>BO Sidney De 3 m Gris</t>
  </si>
  <si>
    <t>BO Sidney De 3 m Ivory</t>
  </si>
  <si>
    <t>FL Sidney De 3 m Blanco</t>
  </si>
  <si>
    <t>FL Sidney De 3 m Gris</t>
  </si>
  <si>
    <t>FL Sidney De 3 m Ivory</t>
  </si>
  <si>
    <t>Bright 2.85 m Polar</t>
  </si>
  <si>
    <t>Bright 2.85 m Aurora</t>
  </si>
  <si>
    <t>Bright 2.85 m Noche</t>
  </si>
  <si>
    <t>BO Long Beach De 2.5 m Ocean Blue</t>
  </si>
  <si>
    <t>BO Budelli De 2.5 m Beige</t>
  </si>
  <si>
    <t>BO Budelli De 2.5 m Gray</t>
  </si>
  <si>
    <t>Inserto Plastico Con Pegamento 11 mm 50 m Para Cofre</t>
  </si>
  <si>
    <t>Contrapeso Plano Elegance para Enrollable en 5.80 m Blanco</t>
  </si>
  <si>
    <t>Contrapeso Plano Elegance para Enrollable en 5.80 m Ivory</t>
  </si>
  <si>
    <t xml:space="preserve">Contrapeso Plano Elegance para Enrollable en 5.80 m Anodizado </t>
  </si>
  <si>
    <t>Contrapeso Plano Elegance para Enrollable en 5.80 m Chocolate</t>
  </si>
  <si>
    <t>Contrapeso Plano Elegance para Enrollable en 5.80 m Negro</t>
  </si>
  <si>
    <t xml:space="preserve">Kit de Tapas para Contrapeso Elegance Blanco 5 juegos </t>
  </si>
  <si>
    <t xml:space="preserve">Kit de Tapas para Contrapeso Elegance Ivory 5 juegos </t>
  </si>
  <si>
    <t xml:space="preserve">Kit de Tapas para Contrapeso Elegance Gris 5 juegos </t>
  </si>
  <si>
    <t xml:space="preserve">Kit de Tapas para Contrapeso Elegance Chocolate 5 juegos </t>
  </si>
  <si>
    <t xml:space="preserve">Kit de Tapas para Contrapeso Elegance Negro 5 juegos </t>
  </si>
  <si>
    <t>BO Budelli De 2.5 m Gold</t>
  </si>
  <si>
    <t>Govio Cuadrado</t>
  </si>
  <si>
    <t>Govio Redondo</t>
  </si>
  <si>
    <t>Manivela Para Toldo De 1.5 m Blanco</t>
  </si>
  <si>
    <t xml:space="preserve">Tubo Para Motor 35 mm En 5.80 m SBM Bmighty </t>
  </si>
  <si>
    <t>Control Bmighty Multicanal 5 Canales RF</t>
  </si>
  <si>
    <t>BO Montreal De 2 m Chalk</t>
  </si>
  <si>
    <t>BO Montreal De 2 m Alabaster</t>
  </si>
  <si>
    <t>BO Montreal De 2.5 m Alabaster</t>
  </si>
  <si>
    <t>BO Montreal De 2.5 m Chalk</t>
  </si>
  <si>
    <t>BO Montreal De 2.5 m Grey</t>
  </si>
  <si>
    <t>BO Montreal De 2.5 m Steel</t>
  </si>
  <si>
    <t>BO Montreal De 2.5 m Ivory</t>
  </si>
  <si>
    <t>Cofre Chico En 5.80 Natural</t>
  </si>
  <si>
    <t>Cofre Chico En 5.80 Chocolate Mate</t>
  </si>
  <si>
    <t>Tubo Para Motor 70 mm En 5.80 mts Para Toldo</t>
  </si>
  <si>
    <t>Kit de Componentes para Toldo Blanco 5.8 m</t>
  </si>
  <si>
    <t xml:space="preserve">Smart T Central 2.4 Ghz Interfase Bmighty </t>
  </si>
  <si>
    <t>Inserto Plastico En 5.80 Para Toldo</t>
  </si>
  <si>
    <t>Motor Tubular Bmighty 45 mm 10 Nm RF Silencioso</t>
  </si>
  <si>
    <t xml:space="preserve">Tubo Para Motor 45 mm En 5.80 m SBM  Bmighty </t>
  </si>
  <si>
    <t>Jgo De Adaptador Para Toldo solo con motor</t>
  </si>
  <si>
    <t>Motor Tubular Bmighty 45 mm 20 Nm RF Top Man</t>
  </si>
  <si>
    <t>Control Bmighty Monocanal DC1600</t>
  </si>
  <si>
    <t>Escuadra Bracket Para Cofre Mediano Premium</t>
  </si>
  <si>
    <t>BO 500 De 3 m Alabaster</t>
  </si>
  <si>
    <t>BO 500 De 2 m Alabaster</t>
  </si>
  <si>
    <t>BO 500 De 2.5 m Alabaster</t>
  </si>
  <si>
    <t>BO Long Beach De 2.5 m Gris</t>
  </si>
  <si>
    <t>BO 500 De 2.5 m Dark Grey</t>
  </si>
  <si>
    <t>BO Long Beach De 2.5 m Burgundy</t>
  </si>
  <si>
    <t>BO Long Beach De 2.5 m Stone</t>
  </si>
  <si>
    <t>BO Luxury De 3 m White</t>
  </si>
  <si>
    <t>BO Luxury De 3 m Beige</t>
  </si>
  <si>
    <t>BO Luxury De 3 m Stone</t>
  </si>
  <si>
    <t>BO Luxury De 3 m Dark Grey</t>
  </si>
  <si>
    <t>BO Luxury De 3 m Samba</t>
  </si>
  <si>
    <t>BO Ohio De 2.5 m White</t>
  </si>
  <si>
    <t>BO Ohio De 2.5 m Stone</t>
  </si>
  <si>
    <t>BO Ohio De 2.5 m Samba</t>
  </si>
  <si>
    <t>BO Ohio De 2.5 m Steel</t>
  </si>
  <si>
    <t>BO Sidney De 3 m Light Grey</t>
  </si>
  <si>
    <t>BO Texture De 2.6 m Sand</t>
  </si>
  <si>
    <t>BO Texture De 2.6 m White</t>
  </si>
  <si>
    <t>BO Texture De 2.6 m Grey</t>
  </si>
  <si>
    <t>Advantage 3 m 101 White</t>
  </si>
  <si>
    <t>Advantage 3 m 102 Ivory</t>
  </si>
  <si>
    <t>Advantage 3 m 105 Pewter</t>
  </si>
  <si>
    <t>Bright 2.85 m Ocaso</t>
  </si>
  <si>
    <t>Celebrity 2.5 m Pale</t>
  </si>
  <si>
    <t>Celebrity 2.5 m Marfil</t>
  </si>
  <si>
    <t>Celebrity 2.5 m Bone Smoky</t>
  </si>
  <si>
    <t>Celebrity 2.5 m Smoky</t>
  </si>
  <si>
    <t>Dense Woodlook De 2.8 m Soft White</t>
  </si>
  <si>
    <t>Dense Woodlook De 2.8 m Old Wood</t>
  </si>
  <si>
    <t>Dense Woodlook De 2.8 m Natural Wood</t>
  </si>
  <si>
    <t>Dense Woodlook De 2.8 m White Wood</t>
  </si>
  <si>
    <t>Dense Woodlook De 2.8 m Kakhy</t>
  </si>
  <si>
    <t>Dense Woodlook De 2.8 m Grey Wood</t>
  </si>
  <si>
    <t>Dense Woodlook De 2.8 m Black Wood (CHocolate)</t>
  </si>
  <si>
    <t>Dense Woodlook De 2.8 m Oxford</t>
  </si>
  <si>
    <t>Dimout 3 m White</t>
  </si>
  <si>
    <t>Dimout 3 m Black</t>
  </si>
  <si>
    <t>Dimout 3 m Light Grey</t>
  </si>
  <si>
    <t>Dimout 3 m Golden Sand</t>
  </si>
  <si>
    <t>Woods 3 m Natural</t>
  </si>
  <si>
    <t>Woods 3 m Kakhy</t>
  </si>
  <si>
    <t>Woods 3 m Grey</t>
  </si>
  <si>
    <t>Woods 3 m Oxford</t>
  </si>
  <si>
    <t>Duo Basic 2.5 m Coffe</t>
  </si>
  <si>
    <t>Duo Basic 2.5 m Black</t>
  </si>
  <si>
    <t>Duo Basic 2.5 m Perla</t>
  </si>
  <si>
    <t>Duo Basic 2.5 m Lino White</t>
  </si>
  <si>
    <t>Duo Basic 2.5 m Cream</t>
  </si>
  <si>
    <t>Duo Basic 2.5 m Capuccino</t>
  </si>
  <si>
    <t>Duo Basic 2.5 m Lino Ivory</t>
  </si>
  <si>
    <t>Duo Basic 2.5 m Dark Grey</t>
  </si>
  <si>
    <t>Duo Basic 2.5 m Chocolate</t>
  </si>
  <si>
    <t>Duo Basic 2.5 m Grey</t>
  </si>
  <si>
    <t>BO Galaxy Dust De 3 m Golden</t>
  </si>
  <si>
    <t>BO Galaxy Dust De 3 m Silver</t>
  </si>
  <si>
    <t>BO Galaxy Dust De 3 m Black</t>
  </si>
  <si>
    <t>Genius De 2.8 m Kakhy</t>
  </si>
  <si>
    <t>Genius De 2.8 m Light Grey</t>
  </si>
  <si>
    <t>Genius De 2.8 m Oxford</t>
  </si>
  <si>
    <t>Genius De 2.8 m Dark Wood</t>
  </si>
  <si>
    <t>Lino De 2.8 m Ivory</t>
  </si>
  <si>
    <t>Lino De 2.8 m White</t>
  </si>
  <si>
    <t>Lino De 2.8 m Grey</t>
  </si>
  <si>
    <t>Royal De 2.8 m Grey</t>
  </si>
  <si>
    <t>Royal De 2.8 m Beige</t>
  </si>
  <si>
    <t>Royal De 2.8 m Ivory</t>
  </si>
  <si>
    <t>Royal De 2.8 m Steel</t>
  </si>
  <si>
    <t>Terra 3 m Steel</t>
  </si>
  <si>
    <t>Terra 3 m Vainilla</t>
  </si>
  <si>
    <t>Terra 3 m Avellana</t>
  </si>
  <si>
    <t>Terra 3 m Castaño</t>
  </si>
  <si>
    <t>Terra 3 m Moka</t>
  </si>
  <si>
    <t>Woodline De 2.6 m Soft White</t>
  </si>
  <si>
    <t>Woodline De 2.6 m Old Wood</t>
  </si>
  <si>
    <t>Woodline De 2.6 m Natural Wood</t>
  </si>
  <si>
    <t>Woodline De 3 m Natural Wood</t>
  </si>
  <si>
    <t>Woodline De 2.6 m White Wood</t>
  </si>
  <si>
    <t>Woodline De 2.6 m Kakhy</t>
  </si>
  <si>
    <t>Woodline De 2.6 m Grey Wood</t>
  </si>
  <si>
    <t>Woodline De 2.6 m Black Wood (Chocolate)</t>
  </si>
  <si>
    <t>Woodline De 2.6 m Oxford</t>
  </si>
  <si>
    <t>FL Budelli 2.5 m Pearl</t>
  </si>
  <si>
    <t>FL Long Beach 2.5 m White</t>
  </si>
  <si>
    <t>FL Long Beach 2.5 m Grey</t>
  </si>
  <si>
    <t>FL Long Beach 2.5 m Sand</t>
  </si>
  <si>
    <t>FL Sidney De 3 m Light Grey</t>
  </si>
  <si>
    <t>Screen Milan De 2.5 m Pewter</t>
  </si>
  <si>
    <t>Screen Milan De 2.5 m Cofee</t>
  </si>
  <si>
    <t>Screen Milan De 2.5 m Kakhy</t>
  </si>
  <si>
    <t>Screen Milan De 2.5 m Steel</t>
  </si>
  <si>
    <t>Screen Milan De 2.5 m Dark Blue</t>
  </si>
  <si>
    <t>Screen One De 2.5 m Alabaster</t>
  </si>
  <si>
    <t>Screen One De 2.5 m Chalk 1%</t>
  </si>
  <si>
    <t>Screen One De 2.5 m Granite 1%</t>
  </si>
  <si>
    <t>Woodline De 3 m Khaky</t>
  </si>
  <si>
    <t>Woodline De 3 m Grey Wood</t>
  </si>
  <si>
    <t>BO 500 De 3 m Dark Grey</t>
  </si>
  <si>
    <t>Woodline De 3 m Black Wood (chocolate)</t>
  </si>
  <si>
    <t>Soporte Para Cofre Mediano</t>
  </si>
  <si>
    <t>Kit De Toldo Bmighty Con Adaptador De 45 a 70 mm</t>
  </si>
  <si>
    <t>Woodline De 3 m Old Wood</t>
  </si>
  <si>
    <t>Jgo De Mecanismo Similar Sky Dia Y Noche De 1 1/2 Gris A</t>
  </si>
  <si>
    <t>Jgo De Mec Similar Sky Dia Y Noche De 1 1/2 Chocolate A</t>
  </si>
  <si>
    <t>Woodline De 3 m Oxford</t>
  </si>
  <si>
    <t>Woodline De 3 m White Wood</t>
  </si>
  <si>
    <t>Woodline De 3 m Soft White</t>
  </si>
  <si>
    <t xml:space="preserve">Barra De Giro De Cruz Eco En 5.80 Blanco </t>
  </si>
  <si>
    <t>Tapa Para Contrapeso Oculto Cuadrado Gris</t>
  </si>
  <si>
    <t>Control Bmighty Monocanal RF Movil</t>
  </si>
  <si>
    <t>Motor Tubular Bmighty Bidireccional HandCrank 45 mm 50 Nm Toldo</t>
  </si>
  <si>
    <t>Motor Tubular Bmighty 45 mm 50 Nm para Toldo RF Top Elec</t>
  </si>
  <si>
    <t>Jgo Mecanismo Up and Down 1 1/2 Blanco</t>
  </si>
  <si>
    <t>Motor Tubular Bmighty Bidireccional 45 mm WIFI 20 Nm Top Elec</t>
  </si>
  <si>
    <t>Screen Basic De 3 m Pewter</t>
  </si>
  <si>
    <t>Screen Soft De 3 m Chocolate</t>
  </si>
  <si>
    <t>Screen Basic De 3 m Ebony (Negro)</t>
  </si>
  <si>
    <t>Tubo Para Motor 35 mm En 5.80 m Sistema Tradicional Bmigh</t>
  </si>
  <si>
    <t>Screen Soft De 3 m Bone</t>
  </si>
  <si>
    <t>Kit Cortinero Motorizado De 1.0-2.50 m</t>
  </si>
  <si>
    <t>Kit Cortinero Motorizado De 2.51-3.50 m</t>
  </si>
  <si>
    <t>Kit Cortinero Motorizado De 3.51-5.0 m</t>
  </si>
  <si>
    <t>Kit Cortinero Motorizado De 5.01-6.0 m</t>
  </si>
  <si>
    <t>Screen Basic De 3 m Tobacco</t>
  </si>
  <si>
    <t>Screen Basic De 3 m Pebblestone</t>
  </si>
  <si>
    <t>Radiance Duoline 3 m White</t>
  </si>
  <si>
    <t>Radiance Duoline 3 m Gold</t>
  </si>
  <si>
    <t>Radiance Duoline 3 m Silver</t>
  </si>
  <si>
    <t>Radiance Duoline 3 m Grey</t>
  </si>
  <si>
    <t>Glam 3 m Sand</t>
  </si>
  <si>
    <t>Glam 3 m Silver</t>
  </si>
  <si>
    <t>Glam 3 m Onix</t>
  </si>
  <si>
    <t>Glam 3 m Dark Brown</t>
  </si>
  <si>
    <t>Screen Soft De 3 m Black</t>
  </si>
  <si>
    <t>Cargador USB-V8 12V Para Motor 25 mm</t>
  </si>
  <si>
    <t>Cargador Plug 3.4 mm De 1.2 Am Para Motor 35 mm</t>
  </si>
  <si>
    <t>Motor Tubular Bmighty 35 mm 6 Nm Alambrico 4 Hilos Top Man</t>
  </si>
  <si>
    <t>Jgo De Mecanismo Similar Sky Dia Y Noche De 1 1/2 Negro  A</t>
  </si>
  <si>
    <t>Jgo De Tapas Con Pivote Para Cofre Mediano Imp. Negro</t>
  </si>
  <si>
    <t>Toldo Mecanico Sunset Retractil 3.95 x 3 m Perfil Blanco Tela Ivory</t>
  </si>
  <si>
    <t>Toldo Mecanico Sunset Retractil 3.95 x 3 m Perfil Gris Tela Grey</t>
  </si>
  <si>
    <t>Toldo Mecanico Sunset Retractil 3.95 x 3 m Perfil Negro Tela Dark Grey</t>
  </si>
  <si>
    <t>Toldo Mecanico Sunset Retractil 5.95 x 3.5 m Perfil Blanco Tela Ivory</t>
  </si>
  <si>
    <t>Cable De Acero Para Toldo Con 80 m x 3 mm</t>
  </si>
  <si>
    <t>Motor Tubular Bmighty 35 mm 10 Nm RF Top Elec</t>
  </si>
  <si>
    <t>Control Bmighty Bicanal Para Cortinero</t>
  </si>
  <si>
    <t>Brave De 2.80 m Silver</t>
  </si>
  <si>
    <t>Brave De 2.80 m Grey</t>
  </si>
  <si>
    <t>Brave De 2.80 m Navy</t>
  </si>
  <si>
    <t>Brave De 2.80 m m Brown</t>
  </si>
  <si>
    <t>Brave De 2.80 m Steel</t>
  </si>
  <si>
    <t>BO Stylus De 3 m Ivory</t>
  </si>
  <si>
    <t>BO Stylus De 3 m Brown</t>
  </si>
  <si>
    <t>BO Stylus De 3 m Blue</t>
  </si>
  <si>
    <t>BO Stylus De 3 m Black</t>
  </si>
  <si>
    <t>Motor Tubular Bmighty 35 mm 10 Nm RF Top Man</t>
  </si>
  <si>
    <t>Screen Basic De 3 m Beige/ Negro (ASH)</t>
  </si>
  <si>
    <t>Sensor Bmighty De Sol-Viento Para Toldo</t>
  </si>
  <si>
    <t>Motor Tubular Bmighty 35 mm 3 Nm RF De Baterias</t>
  </si>
  <si>
    <t>Motor Cortinero Bmighty RF Alambrico</t>
  </si>
  <si>
    <t>Canal Para Encajonar De 2 Pulgadas En 5.80 m Imp Anodizado</t>
  </si>
  <si>
    <t>Basic Premium 2.80 m White (Viewty)</t>
  </si>
  <si>
    <t>Basic Premium 2.80 m Oyster (Viewty)</t>
  </si>
  <si>
    <t>Basic Premium 2.80 m Moka (Viewty)</t>
  </si>
  <si>
    <t>Basic Premium 2.80 m Gray (Viewty)</t>
  </si>
  <si>
    <t>Basic Premium 2.80 m Dark Gray (Viewty)</t>
  </si>
  <si>
    <t>Basic Premium 2.80 m Deep Blue (Viewty)</t>
  </si>
  <si>
    <t>Basic Premium 2.80 m Pink (Viewty)</t>
  </si>
  <si>
    <t>Basic Premium 2.80 m Black (Viewty)</t>
  </si>
  <si>
    <t>Basic Premium 2.80 m Red (Viewty)</t>
  </si>
  <si>
    <t>Basic Premium 2.80 m Yellow (Viewty)</t>
  </si>
  <si>
    <t>Basic Premium 2.80 m Orange (Viewty)</t>
  </si>
  <si>
    <t>Basic Premium 2.80 m Wine (Viewty)</t>
  </si>
  <si>
    <t>Toldo Mecanico Sunset Retractil 5.95 x 3.5m Perfil Negro Tela Dark Grey</t>
  </si>
  <si>
    <t>Base Ovalada En 5.80 m Imp. Blanco</t>
  </si>
  <si>
    <t>Jgo Mecanismo Up and Down 1 1/2 Chocolate</t>
  </si>
  <si>
    <t>Jgo Mecanismo Up and Down 1 1/2 Ivory</t>
  </si>
  <si>
    <t>Kit Cortinero Motorizado De 6.01-7.0 m</t>
  </si>
  <si>
    <t>Tubo Para Motor 79 mm En 5.80 mts Para Toldo</t>
  </si>
  <si>
    <t>Adaptador Bmighty SBM De 35 a 45 mm</t>
  </si>
  <si>
    <t>Jgo de tapas Duo Royal Blanca</t>
  </si>
  <si>
    <t>Jgo de tapas Duo Royal Ivory</t>
  </si>
  <si>
    <t>Jgo de tapas Duo Royal Negra</t>
  </si>
  <si>
    <t>Jgo de tapas Duo Royal Oxford</t>
  </si>
  <si>
    <t>Cadena Sin Fin De 3.00 m Blanca</t>
  </si>
  <si>
    <t>Jgo de tapas Duo Royal Gris</t>
  </si>
  <si>
    <t>Acc Bmighty SBM 35 mm Para 1 Lienzo</t>
  </si>
  <si>
    <t>Acc Bmighty SBM 45 mm Para 1 Lienzo</t>
  </si>
  <si>
    <t>Base Ovalada En 5.80 m Imp. Sin Acabado</t>
  </si>
  <si>
    <t>Jgo de tapas Duo Royal Chocolate</t>
  </si>
  <si>
    <t>Punta 1-1/2</t>
  </si>
  <si>
    <t>Galleta Bmighty SkyLine 25 mm</t>
  </si>
  <si>
    <t>Kit Cortinero Motorizado Onda Perfecta De 1.0-2.5 m</t>
  </si>
  <si>
    <t>Metro Adicional Cortinero Motorizado Onda Perfecta</t>
  </si>
  <si>
    <t>Cadena Sin Fin De 2.40 mts Chocolate</t>
  </si>
  <si>
    <t>Cadena Sin Fin De 2.40 mts Gris</t>
  </si>
  <si>
    <t>Cadena Sin Fin De 2.40 mts Ivory</t>
  </si>
  <si>
    <t>Cadena Sin Fin De 2.40 mts Negra</t>
  </si>
  <si>
    <t>Cadena Sin Fin De 3.00 m Chocolate</t>
  </si>
  <si>
    <t>Cadena Sin Fin De 3.00 m Gris</t>
  </si>
  <si>
    <t>Cadena Sin Fin De 3.00 m Ivory</t>
  </si>
  <si>
    <t>Cadena Sin Fin De 3.00 m Negra</t>
  </si>
  <si>
    <t>Cadena Sin Fin De 3.60 mts Chocolate</t>
  </si>
  <si>
    <t>Cadena Sin Fin De 3.60 mts Gris</t>
  </si>
  <si>
    <t>Cadena Sin Fin De 3.60 mts Ivory</t>
  </si>
  <si>
    <t>Cadena Sin Fin De 3.60 mts Negra</t>
  </si>
  <si>
    <t>Cadena Sin Fin De 4.20 mts Chocolate</t>
  </si>
  <si>
    <t>Cadena Sin Fin De 4.20 mts Gris</t>
  </si>
  <si>
    <t>Cadena Sin Fin De 4.20 mts Ivory</t>
  </si>
  <si>
    <t>Cadena Sin Fin De 4.20 mts Negra</t>
  </si>
  <si>
    <t>Kit de Componentes para Toldo Gris</t>
  </si>
  <si>
    <t>Manivela Para Toldo De 1.5 m Gris</t>
  </si>
  <si>
    <t>Inserto Negro Para Contrapeso Elegance 2.5 m</t>
  </si>
  <si>
    <t>Tubo Ligero de 1 1/2 Eco Sheer de 5.80 Imp</t>
  </si>
  <si>
    <t>Tubo Ligero 1 1/2 Eco Enrollable de 5.80 m Imp</t>
  </si>
  <si>
    <t>BO Montreal De 3 m Alabaster</t>
  </si>
  <si>
    <t>BO Montreal De 3 m Grey</t>
  </si>
  <si>
    <t>BO Montreal De 3 m Ivory</t>
  </si>
  <si>
    <t>BO Montreal De 3 m Steel</t>
  </si>
  <si>
    <t>Rueda Motriz 80 mm</t>
  </si>
  <si>
    <t>Corona Para Tubo 80 mm</t>
  </si>
  <si>
    <t>Control Bmighty Multicanal De 15 Canales RF</t>
  </si>
  <si>
    <t>Kit Cortinero Motorizado Onda Perfecta De 2.51-3.50 m</t>
  </si>
  <si>
    <t>Kit Cortinero Motorizado Onda Perfecta De 3.51-5.0 m</t>
  </si>
  <si>
    <t>Kit Cortinero Motorizado Onda Perfecta De 5.01-6.0 m</t>
  </si>
  <si>
    <t>Kit Cortinero Motorizado Onda Perfecta De 6.01-7.0 m</t>
  </si>
  <si>
    <t>Control Bmighty Monocanal DC1600 Bidireccional</t>
  </si>
  <si>
    <t>Control Bmighty Monocanal de Pared Bidireccional</t>
  </si>
  <si>
    <t>Control Bmighty Multicanal DC1600 15 Canales Bidireccional</t>
  </si>
  <si>
    <t>Control Bmighty Multicanal de Pared 15 Canales Bidireccional</t>
  </si>
  <si>
    <t xml:space="preserve">Panel Solar Bmighty Para Motor de 25 mm </t>
  </si>
  <si>
    <t>Panel Solar Bmighty Para Motor de 35 mm</t>
  </si>
  <si>
    <t>Motor Tubular Bmighty Bidireccional 35 mm 6 Nm De Bateria Top Elec</t>
  </si>
  <si>
    <t>Cargador USB-Tipo C Para Motor 35 mm Baterias Bidireccional</t>
  </si>
  <si>
    <t>Manivela 1.30 m Para Motor HandCrank</t>
  </si>
  <si>
    <t>Kit Cortinero Tradicional WiFi Motorizado De 1.0-2.50 m</t>
  </si>
  <si>
    <t>Kit Cortinero Tradicional WiFi Motorizado De 2.51-3.50 m</t>
  </si>
  <si>
    <t>Kit Cortinero Tradicional WiFi Motorizado De 3.51-5.0 m</t>
  </si>
  <si>
    <t>Kit Cortinero Tradicional WiFi Motorizado De 5.01-6.0 m</t>
  </si>
  <si>
    <t>Kit Cortinero Tradicional WIFI Motorizado De 6.01-7.0 m</t>
  </si>
  <si>
    <t>Metro Adicional Cortinero Motorizado Tradicional</t>
  </si>
  <si>
    <t>Kit Cortinero WiFi Onda Perfecta De 1.0-2.50 m</t>
  </si>
  <si>
    <t>Kit Cortinero WiFi Onda Perfecta De 2.51-3.50 m</t>
  </si>
  <si>
    <t>Kit Cortinero WiFi Onda Perfecta De 3.51-5.0 m</t>
  </si>
  <si>
    <t>Kit Cortinero WiFi Onda Perfecta De 5.01-6.0 m</t>
  </si>
  <si>
    <t>Kit Cortinero WiFi Onda Perfecta De 6.01-7.0 m</t>
  </si>
  <si>
    <t>Kit Cortinero Baterias Motorizado De 1.0-2.50 m</t>
  </si>
  <si>
    <t>Kit Cortinero Baterias Motorizado De 2.51-3.50 m</t>
  </si>
  <si>
    <t>Kit Cortinero Baterias Motorizado De 3.51-5.0 m</t>
  </si>
  <si>
    <t>Kit Cortinero Baterias Motorizado De 5.01-6.0 m</t>
  </si>
  <si>
    <t>Kit Cortinero Baterias Motorizado De 6.01-7.0 m</t>
  </si>
  <si>
    <t>Kit Cortinero Bateria Onda Perfecta De 1.0-2.5 m</t>
  </si>
  <si>
    <t>Kit Cortinero Bateria Onda Perfecta De 2.51-3.5 m</t>
  </si>
  <si>
    <t>Kit Cortinero Bateria Onda Perfecta De 3.51-5.0 m</t>
  </si>
  <si>
    <t>Kit Cortinero Bateria Onda Perfecta De 5.01-6.0 m</t>
  </si>
  <si>
    <t>Kit Cortinero Bateria Onda Perfecta De 6.01-7.0 m</t>
  </si>
  <si>
    <t>Sensor de Sol Bmighty</t>
  </si>
  <si>
    <t>Sensor de Movimiento Para Toldo Bmighty</t>
  </si>
  <si>
    <t>Jgo De Tapa De Giro De Cruz Blanco</t>
  </si>
  <si>
    <t>Jgo De Tapa De Giro De Cruz Chocolate</t>
  </si>
  <si>
    <t>Jgo De Tapa De Giro De Cruz Gris</t>
  </si>
  <si>
    <t>Jgo De Tapa De Giro De Cruz Ivory</t>
  </si>
  <si>
    <t>Jgo De Tapa De Giro De Cruz Negro</t>
  </si>
  <si>
    <t>Jgo De Tapa De Giro De Cruz Oxford</t>
  </si>
  <si>
    <t>Jgo De Tapa De Giro De Cruz Transparente</t>
  </si>
  <si>
    <t>Corredera 60% Cortinero Ripplefold</t>
  </si>
  <si>
    <t>Carro Maestro Derecho Ripplefold 7 llantas</t>
  </si>
  <si>
    <t>Carro Maestro Izquierdo Ripplefold 7 llantas</t>
  </si>
  <si>
    <t>Cinta Con Broches 10.79 cm Cortinero Ripplefold</t>
  </si>
  <si>
    <t>Tapon Final Cortinero Ripplefold</t>
  </si>
  <si>
    <t>Corredera Cortinero Tradicional</t>
  </si>
  <si>
    <t>Carro Maestro Derecho Tradicional 6 llantas</t>
  </si>
  <si>
    <t>Carro Maestro Izquierdo Tradicional 6 llantas</t>
  </si>
  <si>
    <t>Union para Riel RMSH</t>
  </si>
  <si>
    <t>Soporte bracket Para Muro RMSH</t>
  </si>
  <si>
    <t>Soporte Doble RM</t>
  </si>
  <si>
    <t>Riel a Muro Cortinero Manual Shades 5.8 m</t>
  </si>
  <si>
    <t>Riel a Muro Cortinero Manual Shades 4 m</t>
  </si>
  <si>
    <t>Riel a Techo Cortinero Manual Shades 5.8 m</t>
  </si>
  <si>
    <t>Riel a Techo Cortinero Manual Shades 4 m</t>
  </si>
  <si>
    <t>Baston Fibra de Vidrio 1.52 m</t>
  </si>
  <si>
    <t>Baston Fibra de Vidrio 1.82 m</t>
  </si>
  <si>
    <t>Motor Tub Bidireccional Bmighty 25 mm 1.1 Nm RF Baterias</t>
  </si>
  <si>
    <t>Motor Tub Bidireccional Bmighty 35 mm 6 Nm WIFI RF</t>
  </si>
  <si>
    <t>K2411</t>
  </si>
  <si>
    <t>Jgo De Adaptador Bmighty De 45 a 79 mm</t>
  </si>
  <si>
    <t>K2415</t>
  </si>
  <si>
    <t>Acc Bmighty SBM 35 mm 3 Lienzos</t>
  </si>
  <si>
    <t>K2416</t>
  </si>
  <si>
    <t>Acc Bmighty SBM 35 mm 2 Lienzos</t>
  </si>
  <si>
    <t>K2419</t>
  </si>
  <si>
    <t>Acc Bmighty SBM 45 mm 3 Lienzos</t>
  </si>
  <si>
    <t>K2442</t>
  </si>
  <si>
    <t>Acc Bmighty SBM 45 mm 2 Lienzos</t>
  </si>
  <si>
    <t>costo</t>
  </si>
  <si>
    <t>codigo</t>
  </si>
  <si>
    <t>producto</t>
  </si>
  <si>
    <t>LISTA</t>
  </si>
  <si>
    <t>DESCTO</t>
  </si>
  <si>
    <t>OFERTA</t>
  </si>
  <si>
    <t>UTILIDAD</t>
  </si>
  <si>
    <t>PIEZAS</t>
  </si>
  <si>
    <t>descripcion</t>
  </si>
  <si>
    <t>piezas</t>
  </si>
  <si>
    <t>lista</t>
  </si>
  <si>
    <t>oferta</t>
  </si>
  <si>
    <t>Pija Para Tapa Cofre 3/8 Pulg</t>
  </si>
  <si>
    <t>K1282</t>
  </si>
  <si>
    <t>COMPONENTES KIT</t>
  </si>
  <si>
    <t>COMPORTAMIENTO DE 10 PZAS</t>
  </si>
  <si>
    <t>COMPORTAMIENTODE 10 PZAS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</si>
</sst>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9" fontId="0" fillId="0" borderId="0" xfId="2" applyFont="1"/>
    <xf numFmtId="0" fontId="0" fillId="0" borderId="0" xfId="0" applyAlignment="1">
      <alignment horizontal="right"/>
    </xf>
    <xf numFmtId="43" fontId="0" fillId="0" borderId="0" xfId="1" applyFont="1"/>
    <xf numFmtId="0" fontId="0" fillId="2" borderId="0" xfId="0" applyFill="1"/>
    <xf numFmtId="0" fontId="0" fillId="3" borderId="0" xfId="0" applyFill="1"/>
    <xf numFmtId="0" fontId="0" fillId="0" borderId="0" xfId="0" applyFill="1" applyAlignment="1">
      <alignment horizontal="center"/>
    </xf>
    <xf numFmtId="0" fontId="0" fillId="0" borderId="0" xfId="0" applyFill="1"/>
    <xf numFmtId="43" fontId="0" fillId="0" borderId="0" xfId="1" applyFont="1" applyFill="1"/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3" fontId="3" fillId="0" borderId="0" xfId="1" applyFont="1" applyFill="1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43" fontId="2" fillId="4" borderId="0" xfId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43" fontId="2" fillId="2" borderId="0" xfId="1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3" fontId="2" fillId="3" borderId="0" xfId="1" applyFont="1" applyFill="1"/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2ACBC-239B-FB40-9EEE-25C4873201F9}">
  <dimension ref="A1:F471"/>
  <sheetViews>
    <sheetView tabSelected="1" zoomScale="90" zoomScaleNormal="90" workbookViewId="0">
      <pane xSplit="1" ySplit="3" topLeftCell="B262" activePane="bottomRight" state="frozen"/>
      <selection pane="topRight" activeCell="B1" sqref="B1"/>
      <selection pane="bottomLeft" activeCell="A4" sqref="A4"/>
      <selection pane="bottomRight" activeCell="D266" sqref="D266"/>
    </sheetView>
  </sheetViews>
  <sheetFormatPr baseColWidth="10" defaultRowHeight="15.75" x14ac:dyDescent="0.25"/>
  <cols>
    <col min="1" max="1" width="8.5" style="1" bestFit="1" customWidth="1"/>
    <col min="2" max="2" width="60.625" bestFit="1" customWidth="1"/>
    <col min="3" max="3" width="10.875" style="1" bestFit="1" customWidth="1"/>
    <col min="4" max="5" width="10.125" bestFit="1" customWidth="1"/>
    <col min="6" max="6" width="11.625" bestFit="1" customWidth="1"/>
  </cols>
  <sheetData>
    <row r="1" spans="1:6" x14ac:dyDescent="0.25">
      <c r="E1" s="4" t="s">
        <v>482</v>
      </c>
      <c r="F1" s="3">
        <v>0.5</v>
      </c>
    </row>
    <row r="2" spans="1:6" x14ac:dyDescent="0.25">
      <c r="E2" s="4" t="s">
        <v>480</v>
      </c>
      <c r="F2" s="3">
        <v>0.3</v>
      </c>
    </row>
    <row r="3" spans="1:6" x14ac:dyDescent="0.25">
      <c r="A3" s="2" t="s">
        <v>477</v>
      </c>
      <c r="B3" s="2" t="s">
        <v>478</v>
      </c>
      <c r="C3" s="2" t="s">
        <v>483</v>
      </c>
      <c r="D3" s="2" t="s">
        <v>476</v>
      </c>
      <c r="E3" s="2" t="s">
        <v>479</v>
      </c>
      <c r="F3" s="2" t="s">
        <v>481</v>
      </c>
    </row>
    <row r="4" spans="1:6" x14ac:dyDescent="0.25">
      <c r="A4" s="1" t="s">
        <v>470</v>
      </c>
      <c r="B4" t="s">
        <v>471</v>
      </c>
      <c r="C4" s="1">
        <v>1</v>
      </c>
      <c r="D4" s="5">
        <v>202.26521250000002</v>
      </c>
      <c r="E4" s="5">
        <f t="shared" ref="E4:E67" si="0">D4/(1-$F$1)</f>
        <v>404.53042500000004</v>
      </c>
      <c r="F4" s="5">
        <f t="shared" ref="F4:F67" si="1">IF(C4&lt;&gt;"",C4*E4*(1-$F$2),E4*(1-$F$2))</f>
        <v>283.17129749999998</v>
      </c>
    </row>
    <row r="5" spans="1:6" x14ac:dyDescent="0.25">
      <c r="A5" s="1" t="s">
        <v>468</v>
      </c>
      <c r="B5" t="s">
        <v>469</v>
      </c>
      <c r="C5" s="1">
        <v>1</v>
      </c>
      <c r="D5" s="5">
        <v>291.94473749999997</v>
      </c>
      <c r="E5" s="5">
        <f t="shared" si="0"/>
        <v>583.88947499999995</v>
      </c>
      <c r="F5" s="5">
        <f t="shared" si="1"/>
        <v>408.72263249999992</v>
      </c>
    </row>
    <row r="6" spans="1:6" x14ac:dyDescent="0.25">
      <c r="A6" s="1">
        <v>2417</v>
      </c>
      <c r="B6" t="s">
        <v>368</v>
      </c>
      <c r="C6" s="1">
        <v>1</v>
      </c>
      <c r="D6" s="5">
        <v>95.15366250000001</v>
      </c>
      <c r="E6" s="5">
        <f t="shared" si="0"/>
        <v>190.30732500000002</v>
      </c>
      <c r="F6" s="5">
        <f t="shared" si="1"/>
        <v>133.21512749999999</v>
      </c>
    </row>
    <row r="7" spans="1:6" x14ac:dyDescent="0.25">
      <c r="A7" s="1" t="s">
        <v>474</v>
      </c>
      <c r="B7" t="s">
        <v>475</v>
      </c>
      <c r="C7" s="1">
        <v>1</v>
      </c>
      <c r="D7" s="5">
        <v>241.77903749999996</v>
      </c>
      <c r="E7" s="5">
        <f t="shared" si="0"/>
        <v>483.55807499999992</v>
      </c>
      <c r="F7" s="5">
        <f t="shared" si="1"/>
        <v>338.4906524999999</v>
      </c>
    </row>
    <row r="8" spans="1:6" x14ac:dyDescent="0.25">
      <c r="A8" s="1" t="s">
        <v>474</v>
      </c>
      <c r="B8" t="s">
        <v>475</v>
      </c>
      <c r="C8" s="1">
        <v>1</v>
      </c>
      <c r="D8" s="5">
        <v>330.84723749999995</v>
      </c>
      <c r="E8" s="5">
        <f t="shared" si="0"/>
        <v>661.6944749999999</v>
      </c>
      <c r="F8" s="5">
        <f t="shared" si="1"/>
        <v>463.18613249999987</v>
      </c>
    </row>
    <row r="9" spans="1:6" x14ac:dyDescent="0.25">
      <c r="A9" s="1" t="s">
        <v>472</v>
      </c>
      <c r="B9" t="s">
        <v>473</v>
      </c>
      <c r="C9" s="1">
        <v>1</v>
      </c>
      <c r="D9" s="5">
        <v>305.40315000000004</v>
      </c>
      <c r="E9" s="5">
        <f t="shared" si="0"/>
        <v>610.80630000000008</v>
      </c>
      <c r="F9" s="5">
        <f t="shared" si="1"/>
        <v>427.56441000000001</v>
      </c>
    </row>
    <row r="10" spans="1:6" x14ac:dyDescent="0.25">
      <c r="A10" s="1" t="s">
        <v>472</v>
      </c>
      <c r="B10" t="s">
        <v>473</v>
      </c>
      <c r="C10" s="1">
        <v>1</v>
      </c>
      <c r="D10" s="5">
        <v>458.4844875</v>
      </c>
      <c r="E10" s="5">
        <f t="shared" si="0"/>
        <v>916.968975</v>
      </c>
      <c r="F10" s="5">
        <f t="shared" si="1"/>
        <v>641.87828249999995</v>
      </c>
    </row>
    <row r="11" spans="1:6" x14ac:dyDescent="0.25">
      <c r="A11" s="1">
        <v>2420</v>
      </c>
      <c r="B11" t="s">
        <v>369</v>
      </c>
      <c r="C11" s="1">
        <v>1</v>
      </c>
      <c r="D11" s="5">
        <v>178.14566250000001</v>
      </c>
      <c r="E11" s="5">
        <f t="shared" si="0"/>
        <v>356.29132500000003</v>
      </c>
      <c r="F11" s="5">
        <f t="shared" si="1"/>
        <v>249.40392750000001</v>
      </c>
    </row>
    <row r="12" spans="1:6" x14ac:dyDescent="0.25">
      <c r="A12" s="1">
        <v>2420</v>
      </c>
      <c r="B12" t="s">
        <v>369</v>
      </c>
      <c r="C12" s="1">
        <v>1</v>
      </c>
      <c r="D12" s="5">
        <v>203.20998749999998</v>
      </c>
      <c r="E12" s="5">
        <f t="shared" si="0"/>
        <v>406.41997499999997</v>
      </c>
      <c r="F12" s="5">
        <f t="shared" si="1"/>
        <v>284.49398249999996</v>
      </c>
    </row>
    <row r="13" spans="1:6" x14ac:dyDescent="0.25">
      <c r="A13" s="1">
        <v>2386</v>
      </c>
      <c r="B13" t="s">
        <v>361</v>
      </c>
      <c r="C13" s="1">
        <v>1</v>
      </c>
      <c r="D13" s="5">
        <v>49.822987499999996</v>
      </c>
      <c r="E13" s="5">
        <f t="shared" si="0"/>
        <v>99.645974999999993</v>
      </c>
      <c r="F13" s="5">
        <f t="shared" si="1"/>
        <v>69.752182499999989</v>
      </c>
    </row>
    <row r="14" spans="1:6" x14ac:dyDescent="0.25">
      <c r="A14" s="1">
        <v>2021</v>
      </c>
      <c r="B14" t="s">
        <v>202</v>
      </c>
      <c r="C14" s="1">
        <v>1</v>
      </c>
      <c r="D14" s="5">
        <v>251.87759999999997</v>
      </c>
      <c r="E14" s="5">
        <f t="shared" si="0"/>
        <v>503.75519999999995</v>
      </c>
      <c r="F14" s="5">
        <f t="shared" si="1"/>
        <v>352.62863999999996</v>
      </c>
    </row>
    <row r="15" spans="1:6" x14ac:dyDescent="0.25">
      <c r="A15" s="1">
        <v>2022</v>
      </c>
      <c r="B15" t="s">
        <v>203</v>
      </c>
      <c r="C15" s="1">
        <v>1</v>
      </c>
      <c r="D15" s="5">
        <v>251.87759999999997</v>
      </c>
      <c r="E15" s="5">
        <f t="shared" si="0"/>
        <v>503.75519999999995</v>
      </c>
      <c r="F15" s="5">
        <f t="shared" si="1"/>
        <v>352.62863999999996</v>
      </c>
    </row>
    <row r="16" spans="1:6" x14ac:dyDescent="0.25">
      <c r="A16" s="1">
        <v>2023</v>
      </c>
      <c r="B16" t="s">
        <v>204</v>
      </c>
      <c r="C16" s="1">
        <v>1</v>
      </c>
      <c r="D16" s="5">
        <v>251.87759999999997</v>
      </c>
      <c r="E16" s="5">
        <f t="shared" si="0"/>
        <v>503.75519999999995</v>
      </c>
      <c r="F16" s="5">
        <f t="shared" si="1"/>
        <v>352.62863999999996</v>
      </c>
    </row>
    <row r="17" spans="1:6" x14ac:dyDescent="0.25">
      <c r="A17" s="1">
        <v>2150</v>
      </c>
      <c r="B17" t="s">
        <v>289</v>
      </c>
      <c r="C17" s="1">
        <v>1</v>
      </c>
      <c r="D17" s="5">
        <v>90.151424999999989</v>
      </c>
      <c r="E17" s="5">
        <f t="shared" si="0"/>
        <v>180.30284999999998</v>
      </c>
      <c r="F17" s="5">
        <f t="shared" si="1"/>
        <v>126.21199499999997</v>
      </c>
    </row>
    <row r="18" spans="1:6" x14ac:dyDescent="0.25">
      <c r="A18" s="1">
        <v>2362</v>
      </c>
      <c r="B18" t="s">
        <v>356</v>
      </c>
      <c r="C18" s="1">
        <v>1</v>
      </c>
      <c r="D18" s="5">
        <v>84.515199999999993</v>
      </c>
      <c r="E18" s="5">
        <f t="shared" si="0"/>
        <v>169.03039999999999</v>
      </c>
      <c r="F18" s="5">
        <f t="shared" si="1"/>
        <v>118.32127999999999</v>
      </c>
    </row>
    <row r="19" spans="1:6" x14ac:dyDescent="0.25">
      <c r="A19" s="1">
        <v>2426</v>
      </c>
      <c r="B19" t="s">
        <v>370</v>
      </c>
      <c r="C19" s="1">
        <v>1</v>
      </c>
      <c r="D19" s="5">
        <v>78.752799999999993</v>
      </c>
      <c r="E19" s="5">
        <f t="shared" si="0"/>
        <v>157.50559999999999</v>
      </c>
      <c r="F19" s="5">
        <f t="shared" si="1"/>
        <v>110.25391999999998</v>
      </c>
    </row>
    <row r="20" spans="1:6" x14ac:dyDescent="0.25">
      <c r="A20" s="1">
        <v>2353</v>
      </c>
      <c r="B20" t="s">
        <v>350</v>
      </c>
      <c r="C20" s="1">
        <v>1</v>
      </c>
      <c r="D20" s="5">
        <v>58.246499999999997</v>
      </c>
      <c r="E20" s="5">
        <f t="shared" si="0"/>
        <v>116.49299999999999</v>
      </c>
      <c r="F20" s="5">
        <f t="shared" si="1"/>
        <v>81.545099999999991</v>
      </c>
    </row>
    <row r="21" spans="1:6" x14ac:dyDescent="0.25">
      <c r="A21" s="1">
        <v>2350</v>
      </c>
      <c r="B21" t="s">
        <v>347</v>
      </c>
      <c r="C21" s="1">
        <v>1</v>
      </c>
      <c r="D21" s="5">
        <v>58.246499999999997</v>
      </c>
      <c r="E21" s="5">
        <f t="shared" si="0"/>
        <v>116.49299999999999</v>
      </c>
      <c r="F21" s="5">
        <f t="shared" si="1"/>
        <v>81.545099999999991</v>
      </c>
    </row>
    <row r="22" spans="1:6" x14ac:dyDescent="0.25">
      <c r="A22" s="1">
        <v>2351</v>
      </c>
      <c r="B22" t="s">
        <v>348</v>
      </c>
      <c r="C22" s="1">
        <v>1</v>
      </c>
      <c r="D22" s="5">
        <v>58.246499999999997</v>
      </c>
      <c r="E22" s="5">
        <f t="shared" si="0"/>
        <v>116.49299999999999</v>
      </c>
      <c r="F22" s="5">
        <f t="shared" si="1"/>
        <v>81.545099999999991</v>
      </c>
    </row>
    <row r="23" spans="1:6" x14ac:dyDescent="0.25">
      <c r="A23" s="1">
        <v>2349</v>
      </c>
      <c r="B23" t="s">
        <v>346</v>
      </c>
      <c r="C23" s="1">
        <v>1</v>
      </c>
      <c r="D23" s="5">
        <v>58.246499999999997</v>
      </c>
      <c r="E23" s="5">
        <f t="shared" si="0"/>
        <v>116.49299999999999</v>
      </c>
      <c r="F23" s="5">
        <f t="shared" si="1"/>
        <v>81.545099999999991</v>
      </c>
    </row>
    <row r="24" spans="1:6" x14ac:dyDescent="0.25">
      <c r="A24" s="1">
        <v>2348</v>
      </c>
      <c r="B24" t="s">
        <v>345</v>
      </c>
      <c r="C24" s="1">
        <v>1</v>
      </c>
      <c r="D24" s="5">
        <v>58.246499999999997</v>
      </c>
      <c r="E24" s="5">
        <f t="shared" si="0"/>
        <v>116.49299999999999</v>
      </c>
      <c r="F24" s="5">
        <f t="shared" si="1"/>
        <v>81.545099999999991</v>
      </c>
    </row>
    <row r="25" spans="1:6" x14ac:dyDescent="0.25">
      <c r="A25" s="1">
        <v>2356</v>
      </c>
      <c r="B25" t="s">
        <v>353</v>
      </c>
      <c r="C25" s="1">
        <v>1</v>
      </c>
      <c r="D25" s="5">
        <v>58.246499999999997</v>
      </c>
      <c r="E25" s="5">
        <f t="shared" si="0"/>
        <v>116.49299999999999</v>
      </c>
      <c r="F25" s="5">
        <f t="shared" si="1"/>
        <v>81.545099999999991</v>
      </c>
    </row>
    <row r="26" spans="1:6" x14ac:dyDescent="0.25">
      <c r="A26" s="1">
        <v>2347</v>
      </c>
      <c r="B26" t="s">
        <v>344</v>
      </c>
      <c r="C26" s="1">
        <v>1</v>
      </c>
      <c r="D26" s="5">
        <v>58.246499999999997</v>
      </c>
      <c r="E26" s="5">
        <f t="shared" si="0"/>
        <v>116.49299999999999</v>
      </c>
      <c r="F26" s="5">
        <f t="shared" si="1"/>
        <v>81.545099999999991</v>
      </c>
    </row>
    <row r="27" spans="1:6" x14ac:dyDescent="0.25">
      <c r="A27" s="1">
        <v>2352</v>
      </c>
      <c r="B27" t="s">
        <v>349</v>
      </c>
      <c r="C27" s="1">
        <v>1</v>
      </c>
      <c r="D27" s="5">
        <v>58.246499999999997</v>
      </c>
      <c r="E27" s="5">
        <f t="shared" si="0"/>
        <v>116.49299999999999</v>
      </c>
      <c r="F27" s="5">
        <f t="shared" si="1"/>
        <v>81.545099999999991</v>
      </c>
    </row>
    <row r="28" spans="1:6" x14ac:dyDescent="0.25">
      <c r="A28" s="1">
        <v>2354</v>
      </c>
      <c r="B28" t="s">
        <v>351</v>
      </c>
      <c r="C28" s="1">
        <v>1</v>
      </c>
      <c r="D28" s="5">
        <v>58.246499999999997</v>
      </c>
      <c r="E28" s="5">
        <f t="shared" si="0"/>
        <v>116.49299999999999</v>
      </c>
      <c r="F28" s="5">
        <f t="shared" si="1"/>
        <v>81.545099999999991</v>
      </c>
    </row>
    <row r="29" spans="1:6" x14ac:dyDescent="0.25">
      <c r="A29" s="1">
        <v>2346</v>
      </c>
      <c r="B29" t="s">
        <v>343</v>
      </c>
      <c r="C29" s="1">
        <v>1</v>
      </c>
      <c r="D29" s="5">
        <v>58.246499999999997</v>
      </c>
      <c r="E29" s="5">
        <f t="shared" si="0"/>
        <v>116.49299999999999</v>
      </c>
      <c r="F29" s="5">
        <f t="shared" si="1"/>
        <v>81.545099999999991</v>
      </c>
    </row>
    <row r="30" spans="1:6" x14ac:dyDescent="0.25">
      <c r="A30" s="1">
        <v>2357</v>
      </c>
      <c r="B30" t="s">
        <v>354</v>
      </c>
      <c r="C30" s="1">
        <v>1</v>
      </c>
      <c r="D30" s="5">
        <v>58.246499999999997</v>
      </c>
      <c r="E30" s="5">
        <f t="shared" si="0"/>
        <v>116.49299999999999</v>
      </c>
      <c r="F30" s="5">
        <f t="shared" si="1"/>
        <v>81.545099999999991</v>
      </c>
    </row>
    <row r="31" spans="1:6" x14ac:dyDescent="0.25">
      <c r="A31" s="1">
        <v>2355</v>
      </c>
      <c r="B31" t="s">
        <v>352</v>
      </c>
      <c r="C31" s="1">
        <v>1</v>
      </c>
      <c r="D31" s="5">
        <v>58.246499999999997</v>
      </c>
      <c r="E31" s="5">
        <f t="shared" si="0"/>
        <v>116.49299999999999</v>
      </c>
      <c r="F31" s="5">
        <f t="shared" si="1"/>
        <v>81.545099999999991</v>
      </c>
    </row>
    <row r="32" spans="1:6" x14ac:dyDescent="0.25">
      <c r="A32" s="1">
        <v>2635</v>
      </c>
      <c r="B32" t="s">
        <v>462</v>
      </c>
      <c r="C32" s="1">
        <v>1</v>
      </c>
      <c r="D32" s="5">
        <v>59.27</v>
      </c>
      <c r="E32" s="5">
        <f t="shared" si="0"/>
        <v>118.54</v>
      </c>
      <c r="F32" s="5">
        <f t="shared" si="1"/>
        <v>82.977999999999994</v>
      </c>
    </row>
    <row r="33" spans="1:6" x14ac:dyDescent="0.25">
      <c r="A33" s="1">
        <v>2636</v>
      </c>
      <c r="B33" t="s">
        <v>463</v>
      </c>
      <c r="C33" s="1">
        <v>1</v>
      </c>
      <c r="D33" s="5">
        <v>55.11</v>
      </c>
      <c r="E33" s="5">
        <f t="shared" si="0"/>
        <v>110.22</v>
      </c>
      <c r="F33" s="5">
        <f t="shared" si="1"/>
        <v>77.153999999999996</v>
      </c>
    </row>
    <row r="34" spans="1:6" x14ac:dyDescent="0.25">
      <c r="A34" s="1">
        <v>2001</v>
      </c>
      <c r="B34" t="s">
        <v>183</v>
      </c>
      <c r="C34" s="1">
        <v>1</v>
      </c>
      <c r="D34" s="5">
        <v>124.12023000000001</v>
      </c>
      <c r="E34" s="5">
        <f t="shared" si="0"/>
        <v>248.24046000000001</v>
      </c>
      <c r="F34" s="5">
        <f t="shared" si="1"/>
        <v>173.76832200000001</v>
      </c>
    </row>
    <row r="35" spans="1:6" x14ac:dyDescent="0.25">
      <c r="A35" s="1">
        <v>558</v>
      </c>
      <c r="B35" t="s">
        <v>21</v>
      </c>
      <c r="C35" s="1">
        <v>1</v>
      </c>
      <c r="D35" s="5">
        <v>124.12023000000001</v>
      </c>
      <c r="E35" s="5">
        <f t="shared" si="0"/>
        <v>248.24046000000001</v>
      </c>
      <c r="F35" s="5">
        <f t="shared" si="1"/>
        <v>173.76832200000001</v>
      </c>
    </row>
    <row r="36" spans="1:6" x14ac:dyDescent="0.25">
      <c r="A36" s="1">
        <v>560</v>
      </c>
      <c r="B36" t="s">
        <v>22</v>
      </c>
      <c r="C36" s="1">
        <v>1</v>
      </c>
      <c r="D36" s="5">
        <v>124.12023000000001</v>
      </c>
      <c r="E36" s="5">
        <f t="shared" si="0"/>
        <v>248.24046000000001</v>
      </c>
      <c r="F36" s="5">
        <f t="shared" si="1"/>
        <v>173.76832200000001</v>
      </c>
    </row>
    <row r="37" spans="1:6" x14ac:dyDescent="0.25">
      <c r="A37" s="1">
        <v>1401</v>
      </c>
      <c r="B37" t="s">
        <v>104</v>
      </c>
      <c r="C37" s="1">
        <v>1</v>
      </c>
      <c r="D37" s="5">
        <v>124.12023000000001</v>
      </c>
      <c r="E37" s="5">
        <f t="shared" si="0"/>
        <v>248.24046000000001</v>
      </c>
      <c r="F37" s="5">
        <f t="shared" si="1"/>
        <v>173.76832200000001</v>
      </c>
    </row>
    <row r="38" spans="1:6" x14ac:dyDescent="0.25">
      <c r="A38" s="1">
        <v>2002</v>
      </c>
      <c r="B38" t="s">
        <v>184</v>
      </c>
      <c r="C38" s="1">
        <v>1</v>
      </c>
      <c r="D38" s="5">
        <v>154.23763875</v>
      </c>
      <c r="E38" s="5">
        <f t="shared" si="0"/>
        <v>308.4752775</v>
      </c>
      <c r="F38" s="5">
        <f t="shared" si="1"/>
        <v>215.93269425</v>
      </c>
    </row>
    <row r="39" spans="1:6" x14ac:dyDescent="0.25">
      <c r="A39" s="1">
        <v>723</v>
      </c>
      <c r="B39" t="s">
        <v>34</v>
      </c>
      <c r="C39" s="1">
        <v>1</v>
      </c>
      <c r="D39" s="5">
        <v>154.23763875</v>
      </c>
      <c r="E39" s="5">
        <f t="shared" si="0"/>
        <v>308.4752775</v>
      </c>
      <c r="F39" s="5">
        <f t="shared" si="1"/>
        <v>215.93269425</v>
      </c>
    </row>
    <row r="40" spans="1:6" x14ac:dyDescent="0.25">
      <c r="A40" s="1">
        <v>2005</v>
      </c>
      <c r="B40" t="s">
        <v>186</v>
      </c>
      <c r="C40" s="1">
        <v>1</v>
      </c>
      <c r="D40" s="5">
        <v>154.23763875</v>
      </c>
      <c r="E40" s="5">
        <f t="shared" si="0"/>
        <v>308.4752775</v>
      </c>
      <c r="F40" s="5">
        <f t="shared" si="1"/>
        <v>215.93269425</v>
      </c>
    </row>
    <row r="41" spans="1:6" x14ac:dyDescent="0.25">
      <c r="A41" s="1">
        <v>725</v>
      </c>
      <c r="B41" t="s">
        <v>35</v>
      </c>
      <c r="C41" s="1">
        <v>1</v>
      </c>
      <c r="D41" s="5">
        <v>154.23763875</v>
      </c>
      <c r="E41" s="5">
        <f t="shared" si="0"/>
        <v>308.4752775</v>
      </c>
      <c r="F41" s="5">
        <f t="shared" si="1"/>
        <v>215.93269425</v>
      </c>
    </row>
    <row r="42" spans="1:6" x14ac:dyDescent="0.25">
      <c r="A42" s="1">
        <v>1036</v>
      </c>
      <c r="B42" t="s">
        <v>47</v>
      </c>
      <c r="C42" s="1">
        <v>1</v>
      </c>
      <c r="D42" s="5">
        <v>154.23763875</v>
      </c>
      <c r="E42" s="5">
        <f t="shared" si="0"/>
        <v>308.4752775</v>
      </c>
      <c r="F42" s="5">
        <f t="shared" si="1"/>
        <v>215.93269425</v>
      </c>
    </row>
    <row r="43" spans="1:6" x14ac:dyDescent="0.25">
      <c r="A43" s="1">
        <v>2000</v>
      </c>
      <c r="B43" t="s">
        <v>182</v>
      </c>
      <c r="C43" s="1">
        <v>1</v>
      </c>
      <c r="D43" s="5">
        <v>219.03569999999999</v>
      </c>
      <c r="E43" s="5">
        <f t="shared" si="0"/>
        <v>438.07139999999998</v>
      </c>
      <c r="F43" s="5">
        <f t="shared" si="1"/>
        <v>306.64997999999997</v>
      </c>
    </row>
    <row r="44" spans="1:6" x14ac:dyDescent="0.25">
      <c r="A44" s="1">
        <v>563</v>
      </c>
      <c r="B44" t="s">
        <v>23</v>
      </c>
      <c r="C44" s="1">
        <v>1</v>
      </c>
      <c r="D44" s="5">
        <v>219.03569999999999</v>
      </c>
      <c r="E44" s="5">
        <f t="shared" si="0"/>
        <v>438.07139999999998</v>
      </c>
      <c r="F44" s="5">
        <f t="shared" si="1"/>
        <v>306.64997999999997</v>
      </c>
    </row>
    <row r="45" spans="1:6" x14ac:dyDescent="0.25">
      <c r="A45" s="1">
        <v>2123</v>
      </c>
      <c r="B45" t="s">
        <v>279</v>
      </c>
      <c r="C45" s="1">
        <v>1</v>
      </c>
      <c r="D45" s="5">
        <v>219.03569999999999</v>
      </c>
      <c r="E45" s="5">
        <f t="shared" si="0"/>
        <v>438.07139999999998</v>
      </c>
      <c r="F45" s="5">
        <f t="shared" si="1"/>
        <v>306.64997999999997</v>
      </c>
    </row>
    <row r="46" spans="1:6" x14ac:dyDescent="0.25">
      <c r="A46" s="1">
        <v>564</v>
      </c>
      <c r="B46" t="s">
        <v>24</v>
      </c>
      <c r="C46" s="1">
        <v>1</v>
      </c>
      <c r="D46" s="5">
        <v>219.03569999999999</v>
      </c>
      <c r="E46" s="5">
        <f t="shared" si="0"/>
        <v>438.07139999999998</v>
      </c>
      <c r="F46" s="5">
        <f t="shared" si="1"/>
        <v>306.64997999999997</v>
      </c>
    </row>
    <row r="47" spans="1:6" x14ac:dyDescent="0.25">
      <c r="A47" s="1">
        <v>1074</v>
      </c>
      <c r="B47" t="s">
        <v>50</v>
      </c>
      <c r="C47" s="1">
        <v>1</v>
      </c>
      <c r="D47" s="5">
        <v>219.03569999999999</v>
      </c>
      <c r="E47" s="5">
        <f t="shared" si="0"/>
        <v>438.07139999999998</v>
      </c>
      <c r="F47" s="5">
        <f t="shared" si="1"/>
        <v>306.64997999999997</v>
      </c>
    </row>
    <row r="48" spans="1:6" x14ac:dyDescent="0.25">
      <c r="A48" s="1">
        <v>1703</v>
      </c>
      <c r="B48" t="s">
        <v>144</v>
      </c>
      <c r="C48" s="1">
        <v>1</v>
      </c>
      <c r="D48" s="5">
        <v>190.56482249999999</v>
      </c>
      <c r="E48" s="5">
        <f t="shared" si="0"/>
        <v>381.12964499999998</v>
      </c>
      <c r="F48" s="5">
        <f t="shared" si="1"/>
        <v>266.7907515</v>
      </c>
    </row>
    <row r="49" spans="1:6" x14ac:dyDescent="0.25">
      <c r="A49" s="1">
        <v>1736</v>
      </c>
      <c r="B49" t="s">
        <v>157</v>
      </c>
      <c r="C49" s="1">
        <v>1</v>
      </c>
      <c r="D49" s="5">
        <v>190.56482249999999</v>
      </c>
      <c r="E49" s="5">
        <f t="shared" si="0"/>
        <v>381.12964499999998</v>
      </c>
      <c r="F49" s="5">
        <f t="shared" si="1"/>
        <v>266.7907515</v>
      </c>
    </row>
    <row r="50" spans="1:6" x14ac:dyDescent="0.25">
      <c r="A50" s="1">
        <v>1704</v>
      </c>
      <c r="B50" t="s">
        <v>145</v>
      </c>
      <c r="C50" s="1">
        <v>1</v>
      </c>
      <c r="D50" s="5">
        <v>190.56482249999999</v>
      </c>
      <c r="E50" s="5">
        <f t="shared" si="0"/>
        <v>381.12964499999998</v>
      </c>
      <c r="F50" s="5">
        <f t="shared" si="1"/>
        <v>266.7907515</v>
      </c>
    </row>
    <row r="51" spans="1:6" x14ac:dyDescent="0.25">
      <c r="A51" s="1">
        <v>1463</v>
      </c>
      <c r="B51" t="s">
        <v>108</v>
      </c>
      <c r="C51" s="1">
        <v>1</v>
      </c>
      <c r="D51" s="5">
        <v>190.56482249999999</v>
      </c>
      <c r="E51" s="5">
        <f t="shared" si="0"/>
        <v>381.12964499999998</v>
      </c>
      <c r="F51" s="5">
        <f t="shared" si="1"/>
        <v>266.7907515</v>
      </c>
    </row>
    <row r="52" spans="1:6" x14ac:dyDescent="0.25">
      <c r="A52" s="1">
        <v>2062</v>
      </c>
      <c r="B52" t="s">
        <v>238</v>
      </c>
      <c r="C52" s="1">
        <v>1</v>
      </c>
      <c r="D52" s="5">
        <v>280.74009599999994</v>
      </c>
      <c r="E52" s="5">
        <f t="shared" si="0"/>
        <v>561.48019199999987</v>
      </c>
      <c r="F52" s="5">
        <f t="shared" si="1"/>
        <v>393.03613439999987</v>
      </c>
    </row>
    <row r="53" spans="1:6" x14ac:dyDescent="0.25">
      <c r="A53" s="1">
        <v>2060</v>
      </c>
      <c r="B53" t="s">
        <v>236</v>
      </c>
      <c r="C53" s="1">
        <v>1</v>
      </c>
      <c r="D53" s="5">
        <v>280.74009599999994</v>
      </c>
      <c r="E53" s="5">
        <f t="shared" si="0"/>
        <v>561.48019199999987</v>
      </c>
      <c r="F53" s="5">
        <f t="shared" si="1"/>
        <v>393.03613439999987</v>
      </c>
    </row>
    <row r="54" spans="1:6" x14ac:dyDescent="0.25">
      <c r="A54" s="1">
        <v>2061</v>
      </c>
      <c r="B54" t="s">
        <v>237</v>
      </c>
      <c r="C54" s="1">
        <v>1</v>
      </c>
      <c r="D54" s="5">
        <v>280.74009599999994</v>
      </c>
      <c r="E54" s="5">
        <f t="shared" si="0"/>
        <v>561.48019199999987</v>
      </c>
      <c r="F54" s="5">
        <f t="shared" si="1"/>
        <v>393.03613439999987</v>
      </c>
    </row>
    <row r="55" spans="1:6" x14ac:dyDescent="0.25">
      <c r="A55" s="1">
        <v>1483</v>
      </c>
      <c r="B55" t="s">
        <v>112</v>
      </c>
      <c r="C55" s="1">
        <v>1</v>
      </c>
      <c r="D55" s="5">
        <v>182.54104050000001</v>
      </c>
      <c r="E55" s="5">
        <f t="shared" si="0"/>
        <v>365.08208100000002</v>
      </c>
      <c r="F55" s="5">
        <f t="shared" si="1"/>
        <v>255.55745669999999</v>
      </c>
    </row>
    <row r="56" spans="1:6" x14ac:dyDescent="0.25">
      <c r="A56" s="1">
        <v>1484</v>
      </c>
      <c r="B56" t="s">
        <v>113</v>
      </c>
      <c r="C56" s="1">
        <v>1</v>
      </c>
      <c r="D56" s="5">
        <v>182.54104050000001</v>
      </c>
      <c r="E56" s="5">
        <f t="shared" si="0"/>
        <v>365.08208100000002</v>
      </c>
      <c r="F56" s="5">
        <f t="shared" si="1"/>
        <v>255.55745669999999</v>
      </c>
    </row>
    <row r="57" spans="1:6" x14ac:dyDescent="0.25">
      <c r="A57" s="1">
        <v>602</v>
      </c>
      <c r="B57" t="s">
        <v>25</v>
      </c>
      <c r="C57" s="1">
        <v>1</v>
      </c>
      <c r="D57" s="5">
        <v>125.98316250000001</v>
      </c>
      <c r="E57" s="5">
        <f t="shared" si="0"/>
        <v>251.96632500000001</v>
      </c>
      <c r="F57" s="5">
        <f t="shared" si="1"/>
        <v>176.37642750000001</v>
      </c>
    </row>
    <row r="58" spans="1:6" x14ac:dyDescent="0.25">
      <c r="A58" s="1">
        <v>2006</v>
      </c>
      <c r="B58" t="s">
        <v>187</v>
      </c>
      <c r="C58" s="1">
        <v>1</v>
      </c>
      <c r="D58" s="5">
        <v>125.98316250000001</v>
      </c>
      <c r="E58" s="5">
        <f t="shared" si="0"/>
        <v>251.96632500000001</v>
      </c>
      <c r="F58" s="5">
        <f t="shared" si="1"/>
        <v>176.37642750000001</v>
      </c>
    </row>
    <row r="59" spans="1:6" x14ac:dyDescent="0.25">
      <c r="A59" s="1">
        <v>797</v>
      </c>
      <c r="B59" t="s">
        <v>37</v>
      </c>
      <c r="C59" s="1">
        <v>1</v>
      </c>
      <c r="D59" s="5">
        <v>125.98316250000001</v>
      </c>
      <c r="E59" s="5">
        <f t="shared" si="0"/>
        <v>251.96632500000001</v>
      </c>
      <c r="F59" s="5">
        <f t="shared" si="1"/>
        <v>176.37642750000001</v>
      </c>
    </row>
    <row r="60" spans="1:6" x14ac:dyDescent="0.25">
      <c r="A60" s="1">
        <v>2004</v>
      </c>
      <c r="B60" t="s">
        <v>185</v>
      </c>
      <c r="C60" s="1">
        <v>1</v>
      </c>
      <c r="D60" s="5">
        <v>125.98316250000001</v>
      </c>
      <c r="E60" s="5">
        <f t="shared" si="0"/>
        <v>251.96632500000001</v>
      </c>
      <c r="F60" s="5">
        <f t="shared" si="1"/>
        <v>176.37642750000001</v>
      </c>
    </row>
    <row r="61" spans="1:6" x14ac:dyDescent="0.25">
      <c r="A61" s="1">
        <v>606</v>
      </c>
      <c r="B61" t="s">
        <v>27</v>
      </c>
      <c r="C61" s="1">
        <v>1</v>
      </c>
      <c r="D61" s="5">
        <v>125.98316250000001</v>
      </c>
      <c r="E61" s="5">
        <f t="shared" si="0"/>
        <v>251.96632500000001</v>
      </c>
      <c r="F61" s="5">
        <f t="shared" si="1"/>
        <v>176.37642750000001</v>
      </c>
    </row>
    <row r="62" spans="1:6" x14ac:dyDescent="0.25">
      <c r="A62" s="1">
        <v>796</v>
      </c>
      <c r="B62" t="s">
        <v>36</v>
      </c>
      <c r="C62" s="1">
        <v>1</v>
      </c>
      <c r="D62" s="5">
        <v>125.98316250000001</v>
      </c>
      <c r="E62" s="5">
        <f t="shared" si="0"/>
        <v>251.96632500000001</v>
      </c>
      <c r="F62" s="5">
        <f t="shared" si="1"/>
        <v>176.37642750000001</v>
      </c>
    </row>
    <row r="63" spans="1:6" x14ac:dyDescent="0.25">
      <c r="A63" s="1">
        <v>798</v>
      </c>
      <c r="B63" t="s">
        <v>38</v>
      </c>
      <c r="C63" s="1">
        <v>1</v>
      </c>
      <c r="D63" s="5">
        <v>125.98316250000001</v>
      </c>
      <c r="E63" s="5">
        <f t="shared" si="0"/>
        <v>251.96632500000001</v>
      </c>
      <c r="F63" s="5">
        <f t="shared" si="1"/>
        <v>176.37642750000001</v>
      </c>
    </row>
    <row r="64" spans="1:6" x14ac:dyDescent="0.25">
      <c r="A64" s="1">
        <v>1698</v>
      </c>
      <c r="B64" t="s">
        <v>143</v>
      </c>
      <c r="C64" s="1">
        <v>1</v>
      </c>
      <c r="D64" s="5">
        <v>125.98316250000001</v>
      </c>
      <c r="E64" s="5">
        <f t="shared" si="0"/>
        <v>251.96632500000001</v>
      </c>
      <c r="F64" s="5">
        <f t="shared" si="1"/>
        <v>176.37642750000001</v>
      </c>
    </row>
    <row r="65" spans="1:6" x14ac:dyDescent="0.25">
      <c r="A65" s="1">
        <v>603</v>
      </c>
      <c r="B65" t="s">
        <v>26</v>
      </c>
      <c r="C65" s="1">
        <v>1</v>
      </c>
      <c r="D65" s="5">
        <v>125.98316250000001</v>
      </c>
      <c r="E65" s="5">
        <f t="shared" si="0"/>
        <v>251.96632500000001</v>
      </c>
      <c r="F65" s="5">
        <f t="shared" si="1"/>
        <v>176.37642750000001</v>
      </c>
    </row>
    <row r="66" spans="1:6" x14ac:dyDescent="0.25">
      <c r="A66" s="1">
        <v>1506</v>
      </c>
      <c r="B66" t="s">
        <v>114</v>
      </c>
      <c r="C66" s="1">
        <v>1</v>
      </c>
      <c r="D66" s="5">
        <v>125.98316250000001</v>
      </c>
      <c r="E66" s="5">
        <f t="shared" si="0"/>
        <v>251.96632500000001</v>
      </c>
      <c r="F66" s="5">
        <f t="shared" si="1"/>
        <v>176.37642750000001</v>
      </c>
    </row>
    <row r="67" spans="1:6" x14ac:dyDescent="0.25">
      <c r="A67" s="1">
        <v>2007</v>
      </c>
      <c r="B67" t="s">
        <v>188</v>
      </c>
      <c r="C67" s="1">
        <v>1</v>
      </c>
      <c r="D67" s="5">
        <v>125.98316250000001</v>
      </c>
      <c r="E67" s="5">
        <f t="shared" si="0"/>
        <v>251.96632500000001</v>
      </c>
      <c r="F67" s="5">
        <f t="shared" si="1"/>
        <v>176.37642750000001</v>
      </c>
    </row>
    <row r="68" spans="1:6" x14ac:dyDescent="0.25">
      <c r="A68" s="1">
        <v>2009</v>
      </c>
      <c r="B68" t="s">
        <v>190</v>
      </c>
      <c r="C68" s="1">
        <v>1</v>
      </c>
      <c r="D68" s="5">
        <v>240.71346</v>
      </c>
      <c r="E68" s="5">
        <f t="shared" ref="E68:E131" si="2">D68/(1-$F$1)</f>
        <v>481.42692</v>
      </c>
      <c r="F68" s="5">
        <f t="shared" ref="F68:F131" si="3">IF(C68&lt;&gt;"",C68*E68*(1-$F$2),E68*(1-$F$2))</f>
        <v>336.99884399999996</v>
      </c>
    </row>
    <row r="69" spans="1:6" x14ac:dyDescent="0.25">
      <c r="A69" s="1">
        <v>2011</v>
      </c>
      <c r="B69" t="s">
        <v>192</v>
      </c>
      <c r="C69" s="1">
        <v>1</v>
      </c>
      <c r="D69" s="5">
        <v>240.71346</v>
      </c>
      <c r="E69" s="5">
        <f t="shared" si="2"/>
        <v>481.42692</v>
      </c>
      <c r="F69" s="5">
        <f t="shared" si="3"/>
        <v>336.99884399999996</v>
      </c>
    </row>
    <row r="70" spans="1:6" x14ac:dyDescent="0.25">
      <c r="A70" s="1">
        <v>2012</v>
      </c>
      <c r="B70" t="s">
        <v>193</v>
      </c>
      <c r="C70" s="1">
        <v>1</v>
      </c>
      <c r="D70" s="5">
        <v>240.71346</v>
      </c>
      <c r="E70" s="5">
        <f t="shared" si="2"/>
        <v>481.42692</v>
      </c>
      <c r="F70" s="5">
        <f t="shared" si="3"/>
        <v>336.99884399999996</v>
      </c>
    </row>
    <row r="71" spans="1:6" x14ac:dyDescent="0.25">
      <c r="A71" s="1">
        <v>2010</v>
      </c>
      <c r="B71" t="s">
        <v>191</v>
      </c>
      <c r="C71" s="1">
        <v>1</v>
      </c>
      <c r="D71" s="5">
        <v>240.71346</v>
      </c>
      <c r="E71" s="5">
        <f t="shared" si="2"/>
        <v>481.42692</v>
      </c>
      <c r="F71" s="5">
        <f t="shared" si="3"/>
        <v>336.99884399999996</v>
      </c>
    </row>
    <row r="72" spans="1:6" x14ac:dyDescent="0.25">
      <c r="A72" s="1">
        <v>2008</v>
      </c>
      <c r="B72" t="s">
        <v>189</v>
      </c>
      <c r="C72" s="1">
        <v>1</v>
      </c>
      <c r="D72" s="5">
        <v>240.71346</v>
      </c>
      <c r="E72" s="5">
        <f t="shared" si="2"/>
        <v>481.42692</v>
      </c>
      <c r="F72" s="5">
        <f t="shared" si="3"/>
        <v>336.99884399999996</v>
      </c>
    </row>
    <row r="73" spans="1:6" x14ac:dyDescent="0.25">
      <c r="A73" s="1">
        <v>1767</v>
      </c>
      <c r="B73" t="s">
        <v>164</v>
      </c>
      <c r="C73" s="1">
        <v>1</v>
      </c>
      <c r="D73" s="5">
        <v>126.3745665</v>
      </c>
      <c r="E73" s="5">
        <f t="shared" si="2"/>
        <v>252.749133</v>
      </c>
      <c r="F73" s="5">
        <f t="shared" si="3"/>
        <v>176.9243931</v>
      </c>
    </row>
    <row r="74" spans="1:6" x14ac:dyDescent="0.25">
      <c r="A74" s="1">
        <v>1766</v>
      </c>
      <c r="B74" t="s">
        <v>163</v>
      </c>
      <c r="C74" s="1">
        <v>1</v>
      </c>
      <c r="D74" s="5">
        <v>126.3745665</v>
      </c>
      <c r="E74" s="5">
        <f t="shared" si="2"/>
        <v>252.749133</v>
      </c>
      <c r="F74" s="5">
        <f t="shared" si="3"/>
        <v>176.9243931</v>
      </c>
    </row>
    <row r="75" spans="1:6" x14ac:dyDescent="0.25">
      <c r="A75" s="1">
        <v>1768</v>
      </c>
      <c r="B75" t="s">
        <v>165</v>
      </c>
      <c r="C75" s="1">
        <v>1</v>
      </c>
      <c r="D75" s="5">
        <v>164.48753099999999</v>
      </c>
      <c r="E75" s="5">
        <f t="shared" si="2"/>
        <v>328.97506199999998</v>
      </c>
      <c r="F75" s="5">
        <f t="shared" si="3"/>
        <v>230.28254339999998</v>
      </c>
    </row>
    <row r="76" spans="1:6" x14ac:dyDescent="0.25">
      <c r="A76" s="1">
        <v>1769</v>
      </c>
      <c r="B76" t="s">
        <v>166</v>
      </c>
      <c r="C76" s="1">
        <v>1</v>
      </c>
      <c r="D76" s="5">
        <v>164.48753099999999</v>
      </c>
      <c r="E76" s="5">
        <f t="shared" si="2"/>
        <v>328.97506199999998</v>
      </c>
      <c r="F76" s="5">
        <f t="shared" si="3"/>
        <v>230.28254339999998</v>
      </c>
    </row>
    <row r="77" spans="1:6" x14ac:dyDescent="0.25">
      <c r="A77" s="1">
        <v>1770</v>
      </c>
      <c r="B77" t="s">
        <v>167</v>
      </c>
      <c r="C77" s="1">
        <v>1</v>
      </c>
      <c r="D77" s="5">
        <v>164.48753099999999</v>
      </c>
      <c r="E77" s="5">
        <f t="shared" si="2"/>
        <v>328.97506199999998</v>
      </c>
      <c r="F77" s="5">
        <f t="shared" si="3"/>
        <v>230.28254339999998</v>
      </c>
    </row>
    <row r="78" spans="1:6" x14ac:dyDescent="0.25">
      <c r="A78" s="1">
        <v>1772</v>
      </c>
      <c r="B78" t="s">
        <v>169</v>
      </c>
      <c r="C78" s="1">
        <v>1</v>
      </c>
      <c r="D78" s="5">
        <v>164.48753099999999</v>
      </c>
      <c r="E78" s="5">
        <f t="shared" si="2"/>
        <v>328.97506199999998</v>
      </c>
      <c r="F78" s="5">
        <f t="shared" si="3"/>
        <v>230.28254339999998</v>
      </c>
    </row>
    <row r="79" spans="1:6" x14ac:dyDescent="0.25">
      <c r="A79" s="1">
        <v>1771</v>
      </c>
      <c r="B79" t="s">
        <v>168</v>
      </c>
      <c r="C79" s="1">
        <v>1</v>
      </c>
      <c r="D79" s="5">
        <v>164.48753099999999</v>
      </c>
      <c r="E79" s="5">
        <f t="shared" si="2"/>
        <v>328.97506199999998</v>
      </c>
      <c r="F79" s="5">
        <f t="shared" si="3"/>
        <v>230.28254339999998</v>
      </c>
    </row>
    <row r="80" spans="1:6" x14ac:dyDescent="0.25">
      <c r="A80" s="1">
        <v>2504</v>
      </c>
      <c r="B80" t="s">
        <v>397</v>
      </c>
      <c r="C80" s="1">
        <v>1</v>
      </c>
      <c r="D80" s="5">
        <v>230.68373249999996</v>
      </c>
      <c r="E80" s="5">
        <f t="shared" si="2"/>
        <v>461.36746499999992</v>
      </c>
      <c r="F80" s="5">
        <f t="shared" si="3"/>
        <v>322.95722549999994</v>
      </c>
    </row>
    <row r="81" spans="1:6" x14ac:dyDescent="0.25">
      <c r="A81" s="1">
        <v>2505</v>
      </c>
      <c r="B81" t="s">
        <v>398</v>
      </c>
      <c r="C81" s="1">
        <v>1</v>
      </c>
      <c r="D81" s="5">
        <v>230.68373249999996</v>
      </c>
      <c r="E81" s="5">
        <f t="shared" si="2"/>
        <v>461.36746499999992</v>
      </c>
      <c r="F81" s="5">
        <f t="shared" si="3"/>
        <v>322.95722549999994</v>
      </c>
    </row>
    <row r="82" spans="1:6" x14ac:dyDescent="0.25">
      <c r="A82" s="1">
        <v>2506</v>
      </c>
      <c r="B82" t="s">
        <v>399</v>
      </c>
      <c r="C82" s="1">
        <v>1</v>
      </c>
      <c r="D82" s="5">
        <v>230.68373249999996</v>
      </c>
      <c r="E82" s="5">
        <f t="shared" si="2"/>
        <v>461.36746499999992</v>
      </c>
      <c r="F82" s="5">
        <f t="shared" si="3"/>
        <v>322.95722549999994</v>
      </c>
    </row>
    <row r="83" spans="1:6" s="6" customFormat="1" x14ac:dyDescent="0.25">
      <c r="A83" s="1">
        <v>2507</v>
      </c>
      <c r="B83" t="s">
        <v>400</v>
      </c>
      <c r="C83" s="1">
        <v>1</v>
      </c>
      <c r="D83" s="5">
        <v>230.68373249999996</v>
      </c>
      <c r="E83" s="5">
        <f t="shared" si="2"/>
        <v>461.36746499999992</v>
      </c>
      <c r="F83" s="5">
        <f t="shared" si="3"/>
        <v>322.95722549999994</v>
      </c>
    </row>
    <row r="84" spans="1:6" x14ac:dyDescent="0.25">
      <c r="A84" s="1">
        <v>2015</v>
      </c>
      <c r="B84" t="s">
        <v>196</v>
      </c>
      <c r="C84" s="1">
        <v>1</v>
      </c>
      <c r="D84" s="5">
        <v>190.56482249999999</v>
      </c>
      <c r="E84" s="5">
        <f t="shared" si="2"/>
        <v>381.12964499999998</v>
      </c>
      <c r="F84" s="5">
        <f t="shared" si="3"/>
        <v>266.7907515</v>
      </c>
    </row>
    <row r="85" spans="1:6" x14ac:dyDescent="0.25">
      <c r="A85" s="1">
        <v>2016</v>
      </c>
      <c r="B85" t="s">
        <v>197</v>
      </c>
      <c r="C85" s="1">
        <v>1</v>
      </c>
      <c r="D85" s="5">
        <v>190.56482249999999</v>
      </c>
      <c r="E85" s="5">
        <f t="shared" si="2"/>
        <v>381.12964499999998</v>
      </c>
      <c r="F85" s="5">
        <f t="shared" si="3"/>
        <v>266.7907515</v>
      </c>
    </row>
    <row r="86" spans="1:6" x14ac:dyDescent="0.25">
      <c r="A86" s="1">
        <v>2014</v>
      </c>
      <c r="B86" t="s">
        <v>195</v>
      </c>
      <c r="C86" s="1">
        <v>1</v>
      </c>
      <c r="D86" s="5">
        <v>190.56482249999999</v>
      </c>
      <c r="E86" s="5">
        <f t="shared" si="2"/>
        <v>381.12964499999998</v>
      </c>
      <c r="F86" s="5">
        <f t="shared" si="3"/>
        <v>266.7907515</v>
      </c>
    </row>
    <row r="87" spans="1:6" x14ac:dyDescent="0.25">
      <c r="A87" s="1">
        <v>2013</v>
      </c>
      <c r="B87" t="s">
        <v>194</v>
      </c>
      <c r="C87" s="1">
        <v>1</v>
      </c>
      <c r="D87" s="5">
        <v>190.56482249999999</v>
      </c>
      <c r="E87" s="5">
        <f t="shared" si="2"/>
        <v>381.12964499999998</v>
      </c>
      <c r="F87" s="5">
        <f t="shared" si="3"/>
        <v>266.7907515</v>
      </c>
    </row>
    <row r="88" spans="1:6" x14ac:dyDescent="0.25">
      <c r="A88" s="1">
        <v>1686</v>
      </c>
      <c r="B88" t="s">
        <v>134</v>
      </c>
      <c r="C88" s="1">
        <v>1</v>
      </c>
      <c r="D88" s="5">
        <v>270.80264250000005</v>
      </c>
      <c r="E88" s="5">
        <f t="shared" si="2"/>
        <v>541.60528500000009</v>
      </c>
      <c r="F88" s="5">
        <f t="shared" si="3"/>
        <v>379.12369950000004</v>
      </c>
    </row>
    <row r="89" spans="1:6" x14ac:dyDescent="0.25">
      <c r="A89" s="1">
        <v>1687</v>
      </c>
      <c r="B89" t="s">
        <v>135</v>
      </c>
      <c r="C89" s="1">
        <v>1</v>
      </c>
      <c r="D89" s="5">
        <v>270.80264250000005</v>
      </c>
      <c r="E89" s="5">
        <f t="shared" si="2"/>
        <v>541.60528500000009</v>
      </c>
      <c r="F89" s="5">
        <f t="shared" si="3"/>
        <v>379.12369950000004</v>
      </c>
    </row>
    <row r="90" spans="1:6" x14ac:dyDescent="0.25">
      <c r="A90" s="1">
        <v>1688</v>
      </c>
      <c r="B90" t="s">
        <v>136</v>
      </c>
      <c r="C90" s="1">
        <v>1</v>
      </c>
      <c r="D90" s="5">
        <v>270.80264250000005</v>
      </c>
      <c r="E90" s="5">
        <f t="shared" si="2"/>
        <v>541.60528500000009</v>
      </c>
      <c r="F90" s="5">
        <f t="shared" si="3"/>
        <v>379.12369950000004</v>
      </c>
    </row>
    <row r="91" spans="1:6" x14ac:dyDescent="0.25">
      <c r="A91" s="1">
        <v>2017</v>
      </c>
      <c r="B91" t="s">
        <v>198</v>
      </c>
      <c r="C91" s="1">
        <v>1</v>
      </c>
      <c r="D91" s="5">
        <v>270.80264250000005</v>
      </c>
      <c r="E91" s="5">
        <f t="shared" si="2"/>
        <v>541.60528500000009</v>
      </c>
      <c r="F91" s="5">
        <f t="shared" si="3"/>
        <v>379.12369950000004</v>
      </c>
    </row>
    <row r="92" spans="1:6" x14ac:dyDescent="0.25">
      <c r="A92" s="1">
        <v>2326</v>
      </c>
      <c r="B92" t="s">
        <v>336</v>
      </c>
      <c r="C92" s="1">
        <v>1</v>
      </c>
      <c r="D92" s="5">
        <v>311.50080000000003</v>
      </c>
      <c r="E92" s="5">
        <f t="shared" si="2"/>
        <v>623.00160000000005</v>
      </c>
      <c r="F92" s="5">
        <f t="shared" si="3"/>
        <v>436.10112000000004</v>
      </c>
    </row>
    <row r="93" spans="1:6" x14ac:dyDescent="0.25">
      <c r="A93" s="1">
        <v>2325</v>
      </c>
      <c r="B93" t="s">
        <v>335</v>
      </c>
      <c r="C93" s="1">
        <v>1</v>
      </c>
      <c r="D93" s="5">
        <v>311.50080000000003</v>
      </c>
      <c r="E93" s="5">
        <f t="shared" si="2"/>
        <v>623.00160000000005</v>
      </c>
      <c r="F93" s="5">
        <f t="shared" si="3"/>
        <v>436.10112000000004</v>
      </c>
    </row>
    <row r="94" spans="1:6" x14ac:dyDescent="0.25">
      <c r="A94" s="1">
        <v>2324</v>
      </c>
      <c r="B94" t="s">
        <v>334</v>
      </c>
      <c r="C94" s="1">
        <v>1</v>
      </c>
      <c r="D94" s="5">
        <v>311.50080000000003</v>
      </c>
      <c r="E94" s="5">
        <f t="shared" si="2"/>
        <v>623.00160000000005</v>
      </c>
      <c r="F94" s="5">
        <f t="shared" si="3"/>
        <v>436.10112000000004</v>
      </c>
    </row>
    <row r="95" spans="1:6" x14ac:dyDescent="0.25">
      <c r="A95" s="1">
        <v>2323</v>
      </c>
      <c r="B95" t="s">
        <v>333</v>
      </c>
      <c r="C95" s="1">
        <v>1</v>
      </c>
      <c r="D95" s="5">
        <v>311.50080000000003</v>
      </c>
      <c r="E95" s="5">
        <f t="shared" si="2"/>
        <v>623.00160000000005</v>
      </c>
      <c r="F95" s="5">
        <f t="shared" si="3"/>
        <v>436.10112000000004</v>
      </c>
    </row>
    <row r="96" spans="1:6" x14ac:dyDescent="0.25">
      <c r="A96" s="1">
        <v>2020</v>
      </c>
      <c r="B96" t="s">
        <v>201</v>
      </c>
      <c r="C96" s="1">
        <v>1</v>
      </c>
      <c r="D96" s="5">
        <v>198.5886045</v>
      </c>
      <c r="E96" s="5">
        <f t="shared" si="2"/>
        <v>397.177209</v>
      </c>
      <c r="F96" s="5">
        <f t="shared" si="3"/>
        <v>278.02404630000001</v>
      </c>
    </row>
    <row r="97" spans="1:6" x14ac:dyDescent="0.25">
      <c r="A97" s="1">
        <v>2018</v>
      </c>
      <c r="B97" t="s">
        <v>199</v>
      </c>
      <c r="C97" s="1">
        <v>1</v>
      </c>
      <c r="D97" s="5">
        <v>198.5886045</v>
      </c>
      <c r="E97" s="5">
        <f t="shared" si="2"/>
        <v>397.177209</v>
      </c>
      <c r="F97" s="5">
        <f t="shared" si="3"/>
        <v>278.02404630000001</v>
      </c>
    </row>
    <row r="98" spans="1:6" x14ac:dyDescent="0.25">
      <c r="A98" s="1">
        <v>2019</v>
      </c>
      <c r="B98" t="s">
        <v>200</v>
      </c>
      <c r="C98" s="1">
        <v>1</v>
      </c>
      <c r="D98" s="5">
        <v>198.5886045</v>
      </c>
      <c r="E98" s="5">
        <f t="shared" si="2"/>
        <v>397.177209</v>
      </c>
      <c r="F98" s="5">
        <f t="shared" si="3"/>
        <v>278.02404630000001</v>
      </c>
    </row>
    <row r="99" spans="1:6" x14ac:dyDescent="0.25">
      <c r="A99" s="1">
        <v>2319</v>
      </c>
      <c r="B99" t="s">
        <v>329</v>
      </c>
      <c r="C99" s="1">
        <v>1</v>
      </c>
      <c r="D99" s="5">
        <v>230.60793599999997</v>
      </c>
      <c r="E99" s="5">
        <f t="shared" si="2"/>
        <v>461.21587199999993</v>
      </c>
      <c r="F99" s="5">
        <f t="shared" si="3"/>
        <v>322.85111039999992</v>
      </c>
    </row>
    <row r="100" spans="1:6" x14ac:dyDescent="0.25">
      <c r="A100" s="1">
        <v>2321</v>
      </c>
      <c r="B100" t="s">
        <v>331</v>
      </c>
      <c r="C100" s="1">
        <v>1</v>
      </c>
      <c r="D100" s="5">
        <v>230.60793599999997</v>
      </c>
      <c r="E100" s="5">
        <f t="shared" si="2"/>
        <v>461.21587199999993</v>
      </c>
      <c r="F100" s="5">
        <f t="shared" si="3"/>
        <v>322.85111039999992</v>
      </c>
    </row>
    <row r="101" spans="1:6" x14ac:dyDescent="0.25">
      <c r="A101" s="1">
        <v>2320</v>
      </c>
      <c r="B101" t="s">
        <v>330</v>
      </c>
      <c r="C101" s="1">
        <v>1</v>
      </c>
      <c r="D101" s="5">
        <v>230.60793599999997</v>
      </c>
      <c r="E101" s="5">
        <f t="shared" si="2"/>
        <v>461.21587199999993</v>
      </c>
      <c r="F101" s="5">
        <f t="shared" si="3"/>
        <v>322.85111039999992</v>
      </c>
    </row>
    <row r="102" spans="1:6" x14ac:dyDescent="0.25">
      <c r="A102" s="1">
        <v>2318</v>
      </c>
      <c r="B102" t="s">
        <v>328</v>
      </c>
      <c r="C102" s="1">
        <v>1</v>
      </c>
      <c r="D102" s="5">
        <v>230.60793599999997</v>
      </c>
      <c r="E102" s="5">
        <f t="shared" si="2"/>
        <v>461.21587199999993</v>
      </c>
      <c r="F102" s="5">
        <f t="shared" si="3"/>
        <v>322.85111039999992</v>
      </c>
    </row>
    <row r="103" spans="1:6" x14ac:dyDescent="0.25">
      <c r="A103" s="1">
        <v>2322</v>
      </c>
      <c r="B103" t="s">
        <v>332</v>
      </c>
      <c r="C103" s="1">
        <v>1</v>
      </c>
      <c r="D103" s="5">
        <v>230.60793599999997</v>
      </c>
      <c r="E103" s="5">
        <f t="shared" si="2"/>
        <v>461.21587199999993</v>
      </c>
      <c r="F103" s="5">
        <f t="shared" si="3"/>
        <v>322.85111039999992</v>
      </c>
    </row>
    <row r="104" spans="1:6" x14ac:dyDescent="0.25">
      <c r="A104" s="1">
        <v>1693</v>
      </c>
      <c r="B104" t="s">
        <v>141</v>
      </c>
      <c r="C104" s="1">
        <v>1</v>
      </c>
      <c r="D104" s="5">
        <v>131.625</v>
      </c>
      <c r="E104" s="5">
        <f t="shared" si="2"/>
        <v>263.25</v>
      </c>
      <c r="F104" s="5">
        <f t="shared" si="3"/>
        <v>184.27499999999998</v>
      </c>
    </row>
    <row r="105" spans="1:6" x14ac:dyDescent="0.25">
      <c r="A105" s="1">
        <v>1694</v>
      </c>
      <c r="B105" t="s">
        <v>142</v>
      </c>
      <c r="C105" s="1">
        <v>1</v>
      </c>
      <c r="D105" s="5">
        <v>131.625</v>
      </c>
      <c r="E105" s="5">
        <f t="shared" si="2"/>
        <v>263.25</v>
      </c>
      <c r="F105" s="5">
        <f t="shared" si="3"/>
        <v>184.27499999999998</v>
      </c>
    </row>
    <row r="106" spans="1:6" x14ac:dyDescent="0.25">
      <c r="A106" s="1">
        <v>2024</v>
      </c>
      <c r="B106" t="s">
        <v>205</v>
      </c>
      <c r="C106" s="1">
        <v>1</v>
      </c>
      <c r="D106" s="5">
        <v>131.625</v>
      </c>
      <c r="E106" s="5">
        <f t="shared" si="2"/>
        <v>263.25</v>
      </c>
      <c r="F106" s="5">
        <f t="shared" si="3"/>
        <v>184.27499999999998</v>
      </c>
    </row>
    <row r="107" spans="1:6" x14ac:dyDescent="0.25">
      <c r="A107" s="1">
        <v>1692</v>
      </c>
      <c r="B107" t="s">
        <v>140</v>
      </c>
      <c r="C107" s="1">
        <v>1</v>
      </c>
      <c r="D107" s="5">
        <v>131.625</v>
      </c>
      <c r="E107" s="5">
        <f t="shared" si="2"/>
        <v>263.25</v>
      </c>
      <c r="F107" s="5">
        <f t="shared" si="3"/>
        <v>184.27499999999998</v>
      </c>
    </row>
    <row r="108" spans="1:6" x14ac:dyDescent="0.25">
      <c r="A108" s="1">
        <v>2311</v>
      </c>
      <c r="B108" t="s">
        <v>325</v>
      </c>
      <c r="C108" s="1">
        <v>1</v>
      </c>
      <c r="D108" s="5">
        <v>21.478360000000002</v>
      </c>
      <c r="E108" s="5">
        <f t="shared" si="2"/>
        <v>42.956720000000004</v>
      </c>
      <c r="F108" s="5">
        <f t="shared" si="3"/>
        <v>30.069704000000002</v>
      </c>
    </row>
    <row r="109" spans="1:6" x14ac:dyDescent="0.25">
      <c r="A109" s="1">
        <v>31</v>
      </c>
      <c r="B109" t="s">
        <v>5</v>
      </c>
      <c r="C109" s="1">
        <v>1</v>
      </c>
      <c r="D109" s="5">
        <v>349.78125</v>
      </c>
      <c r="E109" s="5">
        <f t="shared" si="2"/>
        <v>699.5625</v>
      </c>
      <c r="F109" s="5">
        <f t="shared" si="3"/>
        <v>489.69374999999997</v>
      </c>
    </row>
    <row r="110" spans="1:6" x14ac:dyDescent="0.25">
      <c r="A110" s="1">
        <v>33</v>
      </c>
      <c r="B110" t="s">
        <v>6</v>
      </c>
      <c r="C110" s="1">
        <v>1</v>
      </c>
      <c r="D110" s="5">
        <v>349.78125</v>
      </c>
      <c r="E110" s="5">
        <f t="shared" si="2"/>
        <v>699.5625</v>
      </c>
      <c r="F110" s="5">
        <f t="shared" si="3"/>
        <v>489.69374999999997</v>
      </c>
    </row>
    <row r="111" spans="1:6" x14ac:dyDescent="0.25">
      <c r="A111" s="1">
        <v>1138</v>
      </c>
      <c r="B111" t="s">
        <v>65</v>
      </c>
      <c r="C111" s="1">
        <v>1</v>
      </c>
      <c r="D111" s="5">
        <v>349.78125</v>
      </c>
      <c r="E111" s="5">
        <f t="shared" si="2"/>
        <v>699.5625</v>
      </c>
      <c r="F111" s="5">
        <f t="shared" si="3"/>
        <v>489.69374999999997</v>
      </c>
    </row>
    <row r="112" spans="1:6" x14ac:dyDescent="0.25">
      <c r="A112" s="1">
        <v>36</v>
      </c>
      <c r="B112" t="s">
        <v>7</v>
      </c>
      <c r="C112" s="1">
        <v>1</v>
      </c>
      <c r="D112" s="5">
        <v>349.78125</v>
      </c>
      <c r="E112" s="5">
        <f t="shared" si="2"/>
        <v>699.5625</v>
      </c>
      <c r="F112" s="5">
        <f t="shared" si="3"/>
        <v>489.69374999999997</v>
      </c>
    </row>
    <row r="113" spans="1:6" x14ac:dyDescent="0.25">
      <c r="A113" s="1">
        <v>1337</v>
      </c>
      <c r="B113" t="s">
        <v>97</v>
      </c>
      <c r="C113" s="1">
        <v>1</v>
      </c>
      <c r="D113" s="5">
        <v>349.78125</v>
      </c>
      <c r="E113" s="5">
        <f t="shared" si="2"/>
        <v>699.5625</v>
      </c>
      <c r="F113" s="5">
        <f t="shared" si="3"/>
        <v>489.69374999999997</v>
      </c>
    </row>
    <row r="114" spans="1:6" x14ac:dyDescent="0.25">
      <c r="A114" s="1">
        <v>1059</v>
      </c>
      <c r="B114" t="s">
        <v>48</v>
      </c>
      <c r="C114" s="1">
        <v>1</v>
      </c>
      <c r="D114" s="5">
        <v>349.78125</v>
      </c>
      <c r="E114" s="5">
        <f t="shared" si="2"/>
        <v>699.5625</v>
      </c>
      <c r="F114" s="5">
        <f t="shared" si="3"/>
        <v>489.69374999999997</v>
      </c>
    </row>
    <row r="115" spans="1:6" x14ac:dyDescent="0.25">
      <c r="A115" s="1">
        <v>1199</v>
      </c>
      <c r="B115" t="s">
        <v>74</v>
      </c>
      <c r="C115" s="1">
        <v>1</v>
      </c>
      <c r="D115" s="5">
        <v>5.1070500000000001</v>
      </c>
      <c r="E115" s="5">
        <f t="shared" si="2"/>
        <v>10.2141</v>
      </c>
      <c r="F115" s="5">
        <f t="shared" si="3"/>
        <v>7.1498699999999999</v>
      </c>
    </row>
    <row r="116" spans="1:6" x14ac:dyDescent="0.25">
      <c r="A116" s="1">
        <v>2447</v>
      </c>
      <c r="B116" t="s">
        <v>376</v>
      </c>
      <c r="C116" s="1">
        <v>1</v>
      </c>
      <c r="D116" s="5">
        <v>5.1070500000000001</v>
      </c>
      <c r="E116" s="5">
        <f t="shared" si="2"/>
        <v>10.2141</v>
      </c>
      <c r="F116" s="5">
        <f t="shared" si="3"/>
        <v>7.1498699999999999</v>
      </c>
    </row>
    <row r="117" spans="1:6" x14ac:dyDescent="0.25">
      <c r="A117" s="1">
        <v>2448</v>
      </c>
      <c r="B117" t="s">
        <v>377</v>
      </c>
      <c r="C117" s="1">
        <v>1</v>
      </c>
      <c r="D117" s="5">
        <v>5.1070500000000001</v>
      </c>
      <c r="E117" s="5">
        <f t="shared" si="2"/>
        <v>10.2141</v>
      </c>
      <c r="F117" s="5">
        <f t="shared" si="3"/>
        <v>7.1498699999999999</v>
      </c>
    </row>
    <row r="118" spans="1:6" x14ac:dyDescent="0.25">
      <c r="A118" s="1">
        <v>2449</v>
      </c>
      <c r="B118" t="s">
        <v>378</v>
      </c>
      <c r="C118" s="1">
        <v>1</v>
      </c>
      <c r="D118" s="5">
        <v>5.1070500000000001</v>
      </c>
      <c r="E118" s="5">
        <f t="shared" si="2"/>
        <v>10.2141</v>
      </c>
      <c r="F118" s="5">
        <f t="shared" si="3"/>
        <v>7.1498699999999999</v>
      </c>
    </row>
    <row r="119" spans="1:6" x14ac:dyDescent="0.25">
      <c r="A119" s="1">
        <v>2450</v>
      </c>
      <c r="B119" t="s">
        <v>379</v>
      </c>
      <c r="C119" s="1">
        <v>1</v>
      </c>
      <c r="D119" s="5">
        <v>5.1070500000000001</v>
      </c>
      <c r="E119" s="5">
        <f t="shared" si="2"/>
        <v>10.2141</v>
      </c>
      <c r="F119" s="5">
        <f t="shared" si="3"/>
        <v>7.1498699999999999</v>
      </c>
    </row>
    <row r="120" spans="1:6" x14ac:dyDescent="0.25">
      <c r="A120" s="1">
        <v>2397</v>
      </c>
      <c r="B120" t="s">
        <v>366</v>
      </c>
      <c r="C120" s="1">
        <v>1</v>
      </c>
      <c r="D120" s="5">
        <v>5.7879899999999997</v>
      </c>
      <c r="E120" s="5">
        <f t="shared" si="2"/>
        <v>11.575979999999999</v>
      </c>
      <c r="F120" s="5">
        <f t="shared" si="3"/>
        <v>8.1031859999999991</v>
      </c>
    </row>
    <row r="121" spans="1:6" x14ac:dyDescent="0.25">
      <c r="A121" s="1">
        <v>2451</v>
      </c>
      <c r="B121" t="s">
        <v>380</v>
      </c>
      <c r="C121" s="1">
        <v>1</v>
      </c>
      <c r="D121" s="5">
        <v>5.7879899999999997</v>
      </c>
      <c r="E121" s="5">
        <f t="shared" si="2"/>
        <v>11.575979999999999</v>
      </c>
      <c r="F121" s="5">
        <f t="shared" si="3"/>
        <v>8.1031859999999991</v>
      </c>
    </row>
    <row r="122" spans="1:6" x14ac:dyDescent="0.25">
      <c r="A122" s="1">
        <v>2452</v>
      </c>
      <c r="B122" t="s">
        <v>381</v>
      </c>
      <c r="C122" s="1">
        <v>1</v>
      </c>
      <c r="D122" s="5">
        <v>5.7879899999999997</v>
      </c>
      <c r="E122" s="5">
        <f t="shared" si="2"/>
        <v>11.575979999999999</v>
      </c>
      <c r="F122" s="5">
        <f t="shared" si="3"/>
        <v>8.1031859999999991</v>
      </c>
    </row>
    <row r="123" spans="1:6" x14ac:dyDescent="0.25">
      <c r="A123" s="1">
        <v>2453</v>
      </c>
      <c r="B123" t="s">
        <v>382</v>
      </c>
      <c r="C123" s="1">
        <v>1</v>
      </c>
      <c r="D123" s="5">
        <v>5.7879899999999997</v>
      </c>
      <c r="E123" s="5">
        <f t="shared" si="2"/>
        <v>11.575979999999999</v>
      </c>
      <c r="F123" s="5">
        <f t="shared" si="3"/>
        <v>8.1031859999999991</v>
      </c>
    </row>
    <row r="124" spans="1:6" x14ac:dyDescent="0.25">
      <c r="A124" s="1">
        <v>2454</v>
      </c>
      <c r="B124" t="s">
        <v>383</v>
      </c>
      <c r="C124" s="1">
        <v>1</v>
      </c>
      <c r="D124" s="5">
        <v>5.7879899999999997</v>
      </c>
      <c r="E124" s="5">
        <f t="shared" si="2"/>
        <v>11.575979999999999</v>
      </c>
      <c r="F124" s="5">
        <f t="shared" si="3"/>
        <v>8.1031859999999991</v>
      </c>
    </row>
    <row r="125" spans="1:6" x14ac:dyDescent="0.25">
      <c r="A125" s="1">
        <v>460</v>
      </c>
      <c r="B125" t="s">
        <v>19</v>
      </c>
      <c r="C125" s="1">
        <v>1</v>
      </c>
      <c r="D125" s="5">
        <v>6.6769949999999998</v>
      </c>
      <c r="E125" s="5">
        <f t="shared" si="2"/>
        <v>13.35399</v>
      </c>
      <c r="F125" s="5">
        <f t="shared" si="3"/>
        <v>9.3477929999999994</v>
      </c>
    </row>
    <row r="126" spans="1:6" x14ac:dyDescent="0.25">
      <c r="A126" s="1">
        <v>2455</v>
      </c>
      <c r="B126" t="s">
        <v>384</v>
      </c>
      <c r="C126" s="1">
        <v>1</v>
      </c>
      <c r="D126" s="5">
        <v>6.6769949999999998</v>
      </c>
      <c r="E126" s="5">
        <f t="shared" si="2"/>
        <v>13.35399</v>
      </c>
      <c r="F126" s="5">
        <f t="shared" si="3"/>
        <v>9.3477929999999994</v>
      </c>
    </row>
    <row r="127" spans="1:6" x14ac:dyDescent="0.25">
      <c r="A127" s="1">
        <v>2456</v>
      </c>
      <c r="B127" t="s">
        <v>385</v>
      </c>
      <c r="C127" s="1">
        <v>1</v>
      </c>
      <c r="D127" s="5">
        <v>6.6769949999999998</v>
      </c>
      <c r="E127" s="5">
        <f t="shared" si="2"/>
        <v>13.35399</v>
      </c>
      <c r="F127" s="5">
        <f t="shared" si="3"/>
        <v>9.3477929999999994</v>
      </c>
    </row>
    <row r="128" spans="1:6" x14ac:dyDescent="0.25">
      <c r="A128" s="1">
        <v>2457</v>
      </c>
      <c r="B128" t="s">
        <v>386</v>
      </c>
      <c r="C128" s="1">
        <v>1</v>
      </c>
      <c r="D128" s="5">
        <v>6.6769949999999998</v>
      </c>
      <c r="E128" s="5">
        <f t="shared" si="2"/>
        <v>13.35399</v>
      </c>
      <c r="F128" s="5">
        <f t="shared" si="3"/>
        <v>9.3477929999999994</v>
      </c>
    </row>
    <row r="129" spans="1:6" x14ac:dyDescent="0.25">
      <c r="A129" s="1">
        <v>2458</v>
      </c>
      <c r="B129" t="s">
        <v>387</v>
      </c>
      <c r="C129" s="1">
        <v>1</v>
      </c>
      <c r="D129" s="5">
        <v>6.6769949999999998</v>
      </c>
      <c r="E129" s="5">
        <f t="shared" si="2"/>
        <v>13.35399</v>
      </c>
      <c r="F129" s="5">
        <f t="shared" si="3"/>
        <v>9.3477929999999994</v>
      </c>
    </row>
    <row r="130" spans="1:6" x14ac:dyDescent="0.25">
      <c r="A130" s="1">
        <v>462</v>
      </c>
      <c r="B130" t="s">
        <v>20</v>
      </c>
      <c r="C130" s="1">
        <v>1</v>
      </c>
      <c r="D130" s="5">
        <v>8.1523649999999996</v>
      </c>
      <c r="E130" s="5">
        <f t="shared" si="2"/>
        <v>16.304729999999999</v>
      </c>
      <c r="F130" s="5">
        <f t="shared" si="3"/>
        <v>11.413310999999998</v>
      </c>
    </row>
    <row r="131" spans="1:6" x14ac:dyDescent="0.25">
      <c r="A131" s="1">
        <v>2459</v>
      </c>
      <c r="B131" t="s">
        <v>388</v>
      </c>
      <c r="C131" s="1">
        <v>1</v>
      </c>
      <c r="D131" s="5">
        <v>8.1523649999999996</v>
      </c>
      <c r="E131" s="5">
        <f t="shared" si="2"/>
        <v>16.304729999999999</v>
      </c>
      <c r="F131" s="5">
        <f t="shared" si="3"/>
        <v>11.413310999999998</v>
      </c>
    </row>
    <row r="132" spans="1:6" x14ac:dyDescent="0.25">
      <c r="A132" s="1">
        <v>2460</v>
      </c>
      <c r="B132" t="s">
        <v>389</v>
      </c>
      <c r="C132" s="1">
        <v>1</v>
      </c>
      <c r="D132" s="5">
        <v>8.1523649999999996</v>
      </c>
      <c r="E132" s="5">
        <f t="shared" ref="E132:E190" si="4">D132/(1-$F$1)</f>
        <v>16.304729999999999</v>
      </c>
      <c r="F132" s="5">
        <f t="shared" ref="F132:F190" si="5">IF(C132&lt;&gt;"",C132*E132*(1-$F$2),E132*(1-$F$2))</f>
        <v>11.413310999999998</v>
      </c>
    </row>
    <row r="133" spans="1:6" x14ac:dyDescent="0.25">
      <c r="A133" s="1">
        <v>2461</v>
      </c>
      <c r="B133" t="s">
        <v>390</v>
      </c>
      <c r="C133" s="1">
        <v>1</v>
      </c>
      <c r="D133" s="5">
        <v>8.1523649999999996</v>
      </c>
      <c r="E133" s="5">
        <f t="shared" si="4"/>
        <v>16.304729999999999</v>
      </c>
      <c r="F133" s="5">
        <f t="shared" si="5"/>
        <v>11.413310999999998</v>
      </c>
    </row>
    <row r="134" spans="1:6" x14ac:dyDescent="0.25">
      <c r="A134" s="1">
        <v>2462</v>
      </c>
      <c r="B134" t="s">
        <v>391</v>
      </c>
      <c r="C134" s="1">
        <v>1</v>
      </c>
      <c r="D134" s="5">
        <v>8.1523649999999996</v>
      </c>
      <c r="E134" s="5">
        <f t="shared" si="4"/>
        <v>16.304729999999999</v>
      </c>
      <c r="F134" s="5">
        <f t="shared" si="5"/>
        <v>11.413310999999998</v>
      </c>
    </row>
    <row r="135" spans="1:6" x14ac:dyDescent="0.25">
      <c r="A135" s="1">
        <v>2342</v>
      </c>
      <c r="B135" t="s">
        <v>342</v>
      </c>
      <c r="C135" s="1">
        <v>1</v>
      </c>
      <c r="D135" s="5">
        <v>348.9633</v>
      </c>
      <c r="E135" s="5">
        <f t="shared" si="4"/>
        <v>697.92660000000001</v>
      </c>
      <c r="F135" s="5">
        <f t="shared" si="5"/>
        <v>488.54861999999997</v>
      </c>
    </row>
    <row r="136" spans="1:6" x14ac:dyDescent="0.25">
      <c r="A136" s="1">
        <v>2288</v>
      </c>
      <c r="B136" t="s">
        <v>317</v>
      </c>
      <c r="C136" s="1">
        <v>1</v>
      </c>
      <c r="D136" s="5">
        <v>148.45935</v>
      </c>
      <c r="E136" s="5">
        <f t="shared" si="4"/>
        <v>296.9187</v>
      </c>
      <c r="F136" s="5">
        <f t="shared" si="5"/>
        <v>207.84308999999999</v>
      </c>
    </row>
    <row r="137" spans="1:6" x14ac:dyDescent="0.25">
      <c r="A137" s="1">
        <v>2534</v>
      </c>
      <c r="B137" t="s">
        <v>415</v>
      </c>
      <c r="C137" s="1">
        <v>1</v>
      </c>
      <c r="D137" s="5">
        <v>148.45935</v>
      </c>
      <c r="E137" s="5">
        <f t="shared" si="4"/>
        <v>296.9187</v>
      </c>
      <c r="F137" s="5">
        <f t="shared" si="5"/>
        <v>207.84308999999999</v>
      </c>
    </row>
    <row r="138" spans="1:6" x14ac:dyDescent="0.25">
      <c r="A138" s="1">
        <v>2287</v>
      </c>
      <c r="B138" t="s">
        <v>316</v>
      </c>
      <c r="C138" s="1">
        <v>1</v>
      </c>
      <c r="D138" s="5">
        <v>64.763400000000004</v>
      </c>
      <c r="E138" s="5">
        <f t="shared" si="4"/>
        <v>129.52680000000001</v>
      </c>
      <c r="F138" s="5">
        <f t="shared" si="5"/>
        <v>90.668760000000006</v>
      </c>
    </row>
    <row r="139" spans="1:6" x14ac:dyDescent="0.25">
      <c r="A139" s="1">
        <v>2620</v>
      </c>
      <c r="B139" t="s">
        <v>448</v>
      </c>
      <c r="C139" s="1">
        <v>1</v>
      </c>
      <c r="D139" s="5">
        <v>38</v>
      </c>
      <c r="E139" s="5">
        <f t="shared" si="4"/>
        <v>76</v>
      </c>
      <c r="F139" s="5">
        <f t="shared" si="5"/>
        <v>53.199999999999996</v>
      </c>
    </row>
    <row r="140" spans="1:6" x14ac:dyDescent="0.25">
      <c r="A140" s="1">
        <v>2625</v>
      </c>
      <c r="B140" t="s">
        <v>453</v>
      </c>
      <c r="C140" s="1">
        <v>1</v>
      </c>
      <c r="D140" s="5">
        <v>28.45</v>
      </c>
      <c r="E140" s="5">
        <f t="shared" si="4"/>
        <v>56.9</v>
      </c>
      <c r="F140" s="5">
        <f t="shared" si="5"/>
        <v>39.83</v>
      </c>
    </row>
    <row r="141" spans="1:6" x14ac:dyDescent="0.25">
      <c r="A141" s="1">
        <v>2621</v>
      </c>
      <c r="B141" t="s">
        <v>449</v>
      </c>
      <c r="C141" s="1">
        <v>1</v>
      </c>
      <c r="D141" s="5">
        <v>34.369999999999997</v>
      </c>
      <c r="E141" s="5">
        <f t="shared" si="4"/>
        <v>68.739999999999995</v>
      </c>
      <c r="F141" s="5">
        <f t="shared" si="5"/>
        <v>48.117999999999995</v>
      </c>
    </row>
    <row r="142" spans="1:6" x14ac:dyDescent="0.25">
      <c r="A142" s="1">
        <v>2626</v>
      </c>
      <c r="B142" t="s">
        <v>454</v>
      </c>
      <c r="C142" s="1">
        <v>1</v>
      </c>
      <c r="D142" s="5">
        <v>26.55</v>
      </c>
      <c r="E142" s="5">
        <f t="shared" si="4"/>
        <v>53.1</v>
      </c>
      <c r="F142" s="5">
        <f t="shared" si="5"/>
        <v>37.17</v>
      </c>
    </row>
    <row r="143" spans="1:6" x14ac:dyDescent="0.25">
      <c r="A143" s="1">
        <v>2027</v>
      </c>
      <c r="B143" t="s">
        <v>208</v>
      </c>
      <c r="C143" s="1">
        <v>1</v>
      </c>
      <c r="D143" s="5">
        <v>99.45</v>
      </c>
      <c r="E143" s="5">
        <f t="shared" si="4"/>
        <v>198.9</v>
      </c>
      <c r="F143" s="5">
        <f t="shared" si="5"/>
        <v>139.22999999999999</v>
      </c>
    </row>
    <row r="144" spans="1:6" x14ac:dyDescent="0.25">
      <c r="A144" s="1">
        <v>2026</v>
      </c>
      <c r="B144" t="s">
        <v>207</v>
      </c>
      <c r="C144" s="1">
        <v>1</v>
      </c>
      <c r="D144" s="5">
        <v>99.45</v>
      </c>
      <c r="E144" s="5">
        <f t="shared" si="4"/>
        <v>198.9</v>
      </c>
      <c r="F144" s="5">
        <f t="shared" si="5"/>
        <v>139.22999999999999</v>
      </c>
    </row>
    <row r="145" spans="1:6" x14ac:dyDescent="0.25">
      <c r="A145" s="1">
        <v>2025</v>
      </c>
      <c r="B145" t="s">
        <v>206</v>
      </c>
      <c r="C145" s="1">
        <v>1</v>
      </c>
      <c r="D145" s="5">
        <v>99.45</v>
      </c>
      <c r="E145" s="5">
        <f t="shared" si="4"/>
        <v>198.9</v>
      </c>
      <c r="F145" s="5">
        <f t="shared" si="5"/>
        <v>139.22999999999999</v>
      </c>
    </row>
    <row r="146" spans="1:6" x14ac:dyDescent="0.25">
      <c r="A146" s="1">
        <v>2028</v>
      </c>
      <c r="B146" t="s">
        <v>209</v>
      </c>
      <c r="C146" s="1">
        <v>1</v>
      </c>
      <c r="D146" s="5">
        <v>99.45</v>
      </c>
      <c r="E146" s="5">
        <f t="shared" si="4"/>
        <v>198.9</v>
      </c>
      <c r="F146" s="5">
        <f t="shared" si="5"/>
        <v>139.22999999999999</v>
      </c>
    </row>
    <row r="147" spans="1:6" x14ac:dyDescent="0.25">
      <c r="A147" s="1">
        <v>2622</v>
      </c>
      <c r="B147" t="s">
        <v>450</v>
      </c>
      <c r="C147" s="1">
        <v>1</v>
      </c>
      <c r="D147" s="5">
        <v>1701.3</v>
      </c>
      <c r="E147" s="5">
        <f t="shared" si="4"/>
        <v>3402.6</v>
      </c>
      <c r="F147" s="5">
        <f t="shared" si="5"/>
        <v>2381.8199999999997</v>
      </c>
    </row>
    <row r="148" spans="1:6" x14ac:dyDescent="0.25">
      <c r="A148" s="1">
        <v>1115</v>
      </c>
      <c r="B148" t="s">
        <v>60</v>
      </c>
      <c r="C148" s="1">
        <v>1</v>
      </c>
      <c r="D148" s="5">
        <v>39.714285714285715</v>
      </c>
      <c r="E148" s="5">
        <f t="shared" si="4"/>
        <v>79.428571428571431</v>
      </c>
      <c r="F148" s="5">
        <f t="shared" si="5"/>
        <v>55.6</v>
      </c>
    </row>
    <row r="149" spans="1:6" x14ac:dyDescent="0.25">
      <c r="A149" s="1">
        <v>362</v>
      </c>
      <c r="B149" t="s">
        <v>12</v>
      </c>
      <c r="C149" s="1">
        <v>1</v>
      </c>
      <c r="D149" s="5">
        <v>292.04000000000002</v>
      </c>
      <c r="E149" s="5">
        <f t="shared" si="4"/>
        <v>584.08000000000004</v>
      </c>
      <c r="F149" s="5">
        <f t="shared" si="5"/>
        <v>408.85599999999999</v>
      </c>
    </row>
    <row r="150" spans="1:6" x14ac:dyDescent="0.25">
      <c r="A150" s="1">
        <v>363</v>
      </c>
      <c r="B150" t="s">
        <v>13</v>
      </c>
      <c r="C150" s="1">
        <v>1</v>
      </c>
      <c r="D150" s="5">
        <v>292.04000000000002</v>
      </c>
      <c r="E150" s="5">
        <f t="shared" si="4"/>
        <v>584.08000000000004</v>
      </c>
      <c r="F150" s="5">
        <f t="shared" si="5"/>
        <v>408.85599999999999</v>
      </c>
    </row>
    <row r="151" spans="1:6" x14ac:dyDescent="0.25">
      <c r="A151" s="1">
        <v>1774</v>
      </c>
      <c r="B151" t="s">
        <v>171</v>
      </c>
      <c r="C151" s="1">
        <v>1</v>
      </c>
      <c r="D151" s="5">
        <v>292.04000000000002</v>
      </c>
      <c r="E151" s="5">
        <f t="shared" si="4"/>
        <v>584.08000000000004</v>
      </c>
      <c r="F151" s="5">
        <f t="shared" si="5"/>
        <v>408.85599999999999</v>
      </c>
    </row>
    <row r="152" spans="1:6" x14ac:dyDescent="0.25">
      <c r="A152" s="1">
        <v>364</v>
      </c>
      <c r="B152" t="s">
        <v>14</v>
      </c>
      <c r="C152" s="1">
        <v>1</v>
      </c>
      <c r="D152" s="5">
        <v>292.04000000000002</v>
      </c>
      <c r="E152" s="5">
        <f t="shared" si="4"/>
        <v>584.08000000000004</v>
      </c>
      <c r="F152" s="5">
        <f t="shared" si="5"/>
        <v>408.85599999999999</v>
      </c>
    </row>
    <row r="153" spans="1:6" x14ac:dyDescent="0.25">
      <c r="A153" s="1">
        <v>827</v>
      </c>
      <c r="B153" t="s">
        <v>39</v>
      </c>
      <c r="C153" s="1">
        <v>1</v>
      </c>
      <c r="D153" s="5">
        <v>292.04000000000002</v>
      </c>
      <c r="E153" s="5">
        <f t="shared" si="4"/>
        <v>584.08000000000004</v>
      </c>
      <c r="F153" s="5">
        <f t="shared" si="5"/>
        <v>408.85599999999999</v>
      </c>
    </row>
    <row r="154" spans="1:6" x14ac:dyDescent="0.25">
      <c r="A154" s="1">
        <v>1773</v>
      </c>
      <c r="B154" t="s">
        <v>170</v>
      </c>
      <c r="C154" s="1">
        <v>1</v>
      </c>
      <c r="D154" s="5">
        <v>292.04000000000002</v>
      </c>
      <c r="E154" s="5">
        <f t="shared" si="4"/>
        <v>584.08000000000004</v>
      </c>
      <c r="F154" s="5">
        <f t="shared" si="5"/>
        <v>408.85599999999999</v>
      </c>
    </row>
    <row r="155" spans="1:6" x14ac:dyDescent="0.25">
      <c r="A155" s="1">
        <v>1464</v>
      </c>
      <c r="B155" t="s">
        <v>109</v>
      </c>
      <c r="C155" s="1">
        <v>1</v>
      </c>
      <c r="D155" s="5">
        <v>292.04000000000002</v>
      </c>
      <c r="E155" s="5">
        <f t="shared" si="4"/>
        <v>584.08000000000004</v>
      </c>
      <c r="F155" s="5">
        <f t="shared" si="5"/>
        <v>408.85599999999999</v>
      </c>
    </row>
    <row r="156" spans="1:6" x14ac:dyDescent="0.25">
      <c r="A156" s="1">
        <v>847</v>
      </c>
      <c r="B156" t="s">
        <v>40</v>
      </c>
      <c r="C156" s="1">
        <v>1</v>
      </c>
      <c r="D156" s="5">
        <v>229.79775000000001</v>
      </c>
      <c r="E156" s="5">
        <f t="shared" si="4"/>
        <v>459.59550000000002</v>
      </c>
      <c r="F156" s="5">
        <f t="shared" si="5"/>
        <v>321.71684999999997</v>
      </c>
    </row>
    <row r="157" spans="1:6" x14ac:dyDescent="0.25">
      <c r="A157" s="1">
        <v>922</v>
      </c>
      <c r="B157" t="s">
        <v>43</v>
      </c>
      <c r="C157" s="1">
        <v>1</v>
      </c>
      <c r="D157" s="5">
        <v>229.79775000000001</v>
      </c>
      <c r="E157" s="5">
        <f t="shared" si="4"/>
        <v>459.59550000000002</v>
      </c>
      <c r="F157" s="5">
        <f t="shared" si="5"/>
        <v>321.71684999999997</v>
      </c>
    </row>
    <row r="158" spans="1:6" x14ac:dyDescent="0.25">
      <c r="A158" s="1">
        <v>1333</v>
      </c>
      <c r="B158" t="s">
        <v>94</v>
      </c>
      <c r="C158" s="1">
        <v>1</v>
      </c>
      <c r="D158" s="5">
        <v>229.79775000000001</v>
      </c>
      <c r="E158" s="5">
        <f t="shared" si="4"/>
        <v>459.59550000000002</v>
      </c>
      <c r="F158" s="5">
        <f t="shared" si="5"/>
        <v>321.71684999999997</v>
      </c>
    </row>
    <row r="159" spans="1:6" x14ac:dyDescent="0.25">
      <c r="A159" s="1">
        <v>891</v>
      </c>
      <c r="B159" t="s">
        <v>42</v>
      </c>
      <c r="C159" s="1">
        <v>1</v>
      </c>
      <c r="D159" s="5">
        <v>229.79775000000001</v>
      </c>
      <c r="E159" s="5">
        <f t="shared" si="4"/>
        <v>459.59550000000002</v>
      </c>
      <c r="F159" s="5">
        <f t="shared" si="5"/>
        <v>321.71684999999997</v>
      </c>
    </row>
    <row r="160" spans="1:6" x14ac:dyDescent="0.25">
      <c r="A160" s="1">
        <v>1668</v>
      </c>
      <c r="B160" t="s">
        <v>130</v>
      </c>
      <c r="C160" s="1">
        <v>1</v>
      </c>
      <c r="D160" s="5">
        <v>229.79775000000001</v>
      </c>
      <c r="E160" s="5">
        <f t="shared" si="4"/>
        <v>459.59550000000002</v>
      </c>
      <c r="F160" s="5">
        <f t="shared" si="5"/>
        <v>321.71684999999997</v>
      </c>
    </row>
    <row r="161" spans="1:6" x14ac:dyDescent="0.25">
      <c r="A161" s="1">
        <v>1644</v>
      </c>
      <c r="B161" t="s">
        <v>128</v>
      </c>
      <c r="C161" s="1">
        <v>1</v>
      </c>
      <c r="D161" s="5">
        <v>87.616074999999995</v>
      </c>
      <c r="E161" s="5">
        <f t="shared" si="4"/>
        <v>175.23214999999999</v>
      </c>
      <c r="F161" s="5">
        <f t="shared" si="5"/>
        <v>122.66250499999998</v>
      </c>
    </row>
    <row r="162" spans="1:6" x14ac:dyDescent="0.25">
      <c r="A162" s="1">
        <v>1415</v>
      </c>
      <c r="B162" t="s">
        <v>105</v>
      </c>
      <c r="C162" s="1">
        <v>1</v>
      </c>
      <c r="D162" s="5">
        <v>88.616074999999995</v>
      </c>
      <c r="E162" s="5">
        <f t="shared" si="4"/>
        <v>177.23214999999999</v>
      </c>
      <c r="F162" s="5">
        <f t="shared" si="5"/>
        <v>124.06250499999999</v>
      </c>
    </row>
    <row r="163" spans="1:6" x14ac:dyDescent="0.25">
      <c r="A163" s="1">
        <v>1640</v>
      </c>
      <c r="B163" t="s">
        <v>125</v>
      </c>
      <c r="C163" s="1">
        <v>1</v>
      </c>
      <c r="D163" s="5">
        <v>89.616074999999995</v>
      </c>
      <c r="E163" s="5">
        <f t="shared" si="4"/>
        <v>179.23214999999999</v>
      </c>
      <c r="F163" s="5">
        <f t="shared" si="5"/>
        <v>125.46250499999998</v>
      </c>
    </row>
    <row r="164" spans="1:6" x14ac:dyDescent="0.25">
      <c r="A164" s="1">
        <v>1643</v>
      </c>
      <c r="B164" t="s">
        <v>127</v>
      </c>
      <c r="C164" s="1">
        <v>1</v>
      </c>
      <c r="D164" s="5">
        <v>90.616074999999995</v>
      </c>
      <c r="E164" s="5">
        <f t="shared" si="4"/>
        <v>181.23214999999999</v>
      </c>
      <c r="F164" s="5">
        <f t="shared" si="5"/>
        <v>126.86250499999998</v>
      </c>
    </row>
    <row r="165" spans="1:6" x14ac:dyDescent="0.25">
      <c r="A165" s="1">
        <v>1641</v>
      </c>
      <c r="B165" t="s">
        <v>126</v>
      </c>
      <c r="C165" s="1">
        <v>1</v>
      </c>
      <c r="D165" s="5">
        <v>91.616074999999995</v>
      </c>
      <c r="E165" s="5">
        <f t="shared" si="4"/>
        <v>183.23214999999999</v>
      </c>
      <c r="F165" s="5">
        <f t="shared" si="5"/>
        <v>128.26250499999998</v>
      </c>
    </row>
    <row r="166" spans="1:6" x14ac:dyDescent="0.25">
      <c r="A166" s="1">
        <v>1652</v>
      </c>
      <c r="B166" t="s">
        <v>129</v>
      </c>
      <c r="C166" s="1">
        <v>1</v>
      </c>
      <c r="D166" s="5">
        <v>92.616074999999995</v>
      </c>
      <c r="E166" s="5">
        <f t="shared" si="4"/>
        <v>185.23214999999999</v>
      </c>
      <c r="F166" s="5">
        <f t="shared" si="5"/>
        <v>129.66250499999998</v>
      </c>
    </row>
    <row r="167" spans="1:6" x14ac:dyDescent="0.25">
      <c r="A167" s="1">
        <v>1672</v>
      </c>
      <c r="B167" t="s">
        <v>131</v>
      </c>
      <c r="C167" s="1">
        <v>1</v>
      </c>
      <c r="D167" s="5">
        <v>93.616074999999995</v>
      </c>
      <c r="E167" s="5">
        <f t="shared" si="4"/>
        <v>187.23214999999999</v>
      </c>
      <c r="F167" s="5">
        <f t="shared" si="5"/>
        <v>131.06250499999999</v>
      </c>
    </row>
    <row r="168" spans="1:6" x14ac:dyDescent="0.25">
      <c r="A168" s="1">
        <v>1726</v>
      </c>
      <c r="B168" t="s">
        <v>149</v>
      </c>
      <c r="C168" s="1">
        <v>1</v>
      </c>
      <c r="D168" s="5">
        <v>82.173000000000002</v>
      </c>
      <c r="E168" s="5">
        <f t="shared" si="4"/>
        <v>164.346</v>
      </c>
      <c r="F168" s="5">
        <f t="shared" si="5"/>
        <v>115.04219999999999</v>
      </c>
    </row>
    <row r="169" spans="1:6" x14ac:dyDescent="0.25">
      <c r="A169" s="1">
        <v>1726</v>
      </c>
      <c r="B169" t="s">
        <v>149</v>
      </c>
      <c r="C169" s="1">
        <v>1</v>
      </c>
      <c r="D169" s="5">
        <v>82.173000000000002</v>
      </c>
      <c r="E169" s="5">
        <f t="shared" si="4"/>
        <v>164.346</v>
      </c>
      <c r="F169" s="5">
        <f t="shared" si="5"/>
        <v>115.04219999999999</v>
      </c>
    </row>
    <row r="170" spans="1:6" x14ac:dyDescent="0.25">
      <c r="A170" s="1">
        <v>1724</v>
      </c>
      <c r="B170" t="s">
        <v>147</v>
      </c>
      <c r="C170" s="1">
        <v>1</v>
      </c>
      <c r="D170" s="5">
        <v>82.173000000000002</v>
      </c>
      <c r="E170" s="5">
        <f t="shared" si="4"/>
        <v>164.346</v>
      </c>
      <c r="F170" s="5">
        <f t="shared" si="5"/>
        <v>115.04219999999999</v>
      </c>
    </row>
    <row r="171" spans="1:6" x14ac:dyDescent="0.25">
      <c r="A171" s="1">
        <v>1727</v>
      </c>
      <c r="B171" t="s">
        <v>150</v>
      </c>
      <c r="C171" s="1">
        <v>1</v>
      </c>
      <c r="D171" s="5">
        <v>82.173000000000002</v>
      </c>
      <c r="E171" s="5">
        <f t="shared" si="4"/>
        <v>164.346</v>
      </c>
      <c r="F171" s="5">
        <f t="shared" si="5"/>
        <v>115.04219999999999</v>
      </c>
    </row>
    <row r="172" spans="1:6" x14ac:dyDescent="0.25">
      <c r="A172" s="1">
        <v>1725</v>
      </c>
      <c r="B172" t="s">
        <v>148</v>
      </c>
      <c r="C172" s="1">
        <v>1</v>
      </c>
      <c r="D172" s="5">
        <v>82.173000000000002</v>
      </c>
      <c r="E172" s="5">
        <f t="shared" si="4"/>
        <v>164.346</v>
      </c>
      <c r="F172" s="5">
        <f t="shared" si="5"/>
        <v>115.04219999999999</v>
      </c>
    </row>
    <row r="173" spans="1:6" x14ac:dyDescent="0.25">
      <c r="A173" s="1">
        <v>1728</v>
      </c>
      <c r="B173" t="s">
        <v>151</v>
      </c>
      <c r="C173" s="1">
        <v>1</v>
      </c>
      <c r="D173" s="5">
        <v>82.173000000000002</v>
      </c>
      <c r="E173" s="5">
        <f t="shared" si="4"/>
        <v>164.346</v>
      </c>
      <c r="F173" s="5">
        <f t="shared" si="5"/>
        <v>115.04219999999999</v>
      </c>
    </row>
    <row r="174" spans="1:6" x14ac:dyDescent="0.25">
      <c r="A174" s="1">
        <v>2317</v>
      </c>
      <c r="B174" t="s">
        <v>327</v>
      </c>
      <c r="C174" s="1">
        <v>1</v>
      </c>
      <c r="D174" s="5">
        <v>174.36656250000001</v>
      </c>
      <c r="E174" s="5">
        <f t="shared" si="4"/>
        <v>348.73312500000003</v>
      </c>
      <c r="F174" s="5">
        <f t="shared" si="5"/>
        <v>244.11318750000001</v>
      </c>
    </row>
    <row r="175" spans="1:6" x14ac:dyDescent="0.25">
      <c r="A175" s="1">
        <v>1796</v>
      </c>
      <c r="B175" t="s">
        <v>180</v>
      </c>
      <c r="C175" s="1">
        <v>1</v>
      </c>
      <c r="D175" s="5">
        <v>254.07963749999999</v>
      </c>
      <c r="E175" s="5">
        <f t="shared" si="4"/>
        <v>508.15927499999998</v>
      </c>
      <c r="F175" s="5">
        <f t="shared" si="5"/>
        <v>355.71149249999996</v>
      </c>
    </row>
    <row r="176" spans="1:6" x14ac:dyDescent="0.25">
      <c r="A176" s="1">
        <v>2527</v>
      </c>
      <c r="B176" t="s">
        <v>408</v>
      </c>
      <c r="C176" s="1">
        <v>1</v>
      </c>
      <c r="D176" s="5">
        <v>259.06286249999999</v>
      </c>
      <c r="E176" s="5">
        <f t="shared" si="4"/>
        <v>518.12572499999999</v>
      </c>
      <c r="F176" s="5">
        <f t="shared" si="5"/>
        <v>362.68800749999997</v>
      </c>
    </row>
    <row r="177" spans="1:6" x14ac:dyDescent="0.25">
      <c r="A177" s="1">
        <v>2528</v>
      </c>
      <c r="B177" t="s">
        <v>409</v>
      </c>
      <c r="C177" s="1">
        <v>1</v>
      </c>
      <c r="D177" s="5">
        <v>296.24253750000003</v>
      </c>
      <c r="E177" s="5">
        <f t="shared" si="4"/>
        <v>592.48507500000005</v>
      </c>
      <c r="F177" s="5">
        <f t="shared" si="5"/>
        <v>414.7395525</v>
      </c>
    </row>
    <row r="178" spans="1:6" x14ac:dyDescent="0.25">
      <c r="A178" s="1">
        <v>2158</v>
      </c>
      <c r="B178" t="s">
        <v>291</v>
      </c>
      <c r="C178" s="1">
        <v>1</v>
      </c>
      <c r="D178" s="5">
        <v>234.15600000000003</v>
      </c>
      <c r="E178" s="5">
        <f t="shared" si="4"/>
        <v>468.31200000000007</v>
      </c>
      <c r="F178" s="5">
        <f t="shared" si="5"/>
        <v>327.81840000000005</v>
      </c>
    </row>
    <row r="179" spans="1:6" x14ac:dyDescent="0.25">
      <c r="A179" s="1">
        <v>1764</v>
      </c>
      <c r="B179" t="s">
        <v>162</v>
      </c>
      <c r="C179" s="1">
        <v>1</v>
      </c>
      <c r="D179" s="5">
        <v>318.84303750000004</v>
      </c>
      <c r="E179" s="5">
        <f t="shared" si="4"/>
        <v>637.68607500000007</v>
      </c>
      <c r="F179" s="5">
        <f t="shared" si="5"/>
        <v>446.38025250000004</v>
      </c>
    </row>
    <row r="180" spans="1:6" x14ac:dyDescent="0.25">
      <c r="A180" s="1">
        <v>2529</v>
      </c>
      <c r="B180" t="s">
        <v>410</v>
      </c>
      <c r="C180" s="1">
        <v>1</v>
      </c>
      <c r="D180" s="5">
        <v>298.9194</v>
      </c>
      <c r="E180" s="5">
        <f t="shared" si="4"/>
        <v>597.83879999999999</v>
      </c>
      <c r="F180" s="5">
        <f t="shared" si="5"/>
        <v>418.48715999999996</v>
      </c>
    </row>
    <row r="181" spans="1:6" x14ac:dyDescent="0.25">
      <c r="A181" s="1">
        <v>2510</v>
      </c>
      <c r="B181" t="s">
        <v>403</v>
      </c>
      <c r="C181" s="1">
        <v>1</v>
      </c>
      <c r="D181" s="5">
        <v>297.91904999999997</v>
      </c>
      <c r="E181" s="5">
        <f t="shared" si="4"/>
        <v>595.83809999999994</v>
      </c>
      <c r="F181" s="5">
        <f t="shared" si="5"/>
        <v>417.08666999999991</v>
      </c>
    </row>
    <row r="182" spans="1:6" x14ac:dyDescent="0.25">
      <c r="A182" s="1">
        <v>2510</v>
      </c>
      <c r="B182" t="s">
        <v>403</v>
      </c>
      <c r="C182" s="1">
        <v>1</v>
      </c>
      <c r="D182" s="5">
        <v>318.84303750000004</v>
      </c>
      <c r="E182" s="5">
        <f t="shared" si="4"/>
        <v>637.68607500000007</v>
      </c>
      <c r="F182" s="5">
        <f t="shared" si="5"/>
        <v>446.38025250000004</v>
      </c>
    </row>
    <row r="183" spans="1:6" x14ac:dyDescent="0.25">
      <c r="A183" s="1">
        <v>2530</v>
      </c>
      <c r="B183" t="s">
        <v>411</v>
      </c>
      <c r="C183" s="1">
        <v>1</v>
      </c>
      <c r="D183" s="5">
        <v>333.27401250000003</v>
      </c>
      <c r="E183" s="5">
        <f t="shared" si="4"/>
        <v>666.54802500000005</v>
      </c>
      <c r="F183" s="5">
        <f t="shared" si="5"/>
        <v>466.5836175</v>
      </c>
    </row>
    <row r="184" spans="1:6" x14ac:dyDescent="0.25">
      <c r="A184" s="1">
        <v>2509</v>
      </c>
      <c r="B184" t="s">
        <v>402</v>
      </c>
      <c r="C184" s="1">
        <v>1</v>
      </c>
      <c r="D184" s="5">
        <v>54.806212500000001</v>
      </c>
      <c r="E184" s="5">
        <f t="shared" si="4"/>
        <v>109.612425</v>
      </c>
      <c r="F184" s="5">
        <f t="shared" si="5"/>
        <v>76.728697499999996</v>
      </c>
    </row>
    <row r="185" spans="1:6" x14ac:dyDescent="0.25">
      <c r="A185" s="1">
        <v>2619</v>
      </c>
      <c r="B185" t="s">
        <v>447</v>
      </c>
      <c r="C185" s="1">
        <v>1</v>
      </c>
      <c r="D185" s="5">
        <v>2136.88</v>
      </c>
      <c r="E185" s="5">
        <f t="shared" si="4"/>
        <v>4273.76</v>
      </c>
      <c r="F185" s="5">
        <f t="shared" si="5"/>
        <v>2991.6320000000001</v>
      </c>
    </row>
    <row r="186" spans="1:6" x14ac:dyDescent="0.25">
      <c r="A186" s="1">
        <v>2624</v>
      </c>
      <c r="B186" t="s">
        <v>452</v>
      </c>
      <c r="C186" s="1">
        <v>1</v>
      </c>
      <c r="D186" s="5">
        <v>2.99</v>
      </c>
      <c r="E186" s="5">
        <f t="shared" si="4"/>
        <v>5.98</v>
      </c>
      <c r="F186" s="5">
        <f t="shared" si="5"/>
        <v>4.1859999999999999</v>
      </c>
    </row>
    <row r="187" spans="1:6" x14ac:dyDescent="0.25">
      <c r="A187" s="1">
        <v>2035</v>
      </c>
      <c r="B187" t="s">
        <v>216</v>
      </c>
      <c r="C187" s="1">
        <v>1</v>
      </c>
      <c r="D187" s="5">
        <v>101.0333376</v>
      </c>
      <c r="E187" s="5">
        <f t="shared" si="4"/>
        <v>202.06667519999999</v>
      </c>
      <c r="F187" s="5">
        <f t="shared" si="5"/>
        <v>141.44667263999997</v>
      </c>
    </row>
    <row r="188" spans="1:6" x14ac:dyDescent="0.25">
      <c r="A188" s="1">
        <v>2034</v>
      </c>
      <c r="B188" t="s">
        <v>215</v>
      </c>
      <c r="C188" s="1">
        <v>1</v>
      </c>
      <c r="D188" s="5">
        <v>101.0333376</v>
      </c>
      <c r="E188" s="5">
        <f t="shared" si="4"/>
        <v>202.06667519999999</v>
      </c>
      <c r="F188" s="5">
        <f t="shared" si="5"/>
        <v>141.44667263999997</v>
      </c>
    </row>
    <row r="189" spans="1:6" x14ac:dyDescent="0.25">
      <c r="A189" s="1">
        <v>2033</v>
      </c>
      <c r="B189" t="s">
        <v>214</v>
      </c>
      <c r="C189" s="1">
        <v>1</v>
      </c>
      <c r="D189" s="5">
        <v>101.0333376</v>
      </c>
      <c r="E189" s="5">
        <f t="shared" si="4"/>
        <v>202.06667519999999</v>
      </c>
      <c r="F189" s="5">
        <f t="shared" si="5"/>
        <v>141.44667263999997</v>
      </c>
    </row>
    <row r="190" spans="1:6" x14ac:dyDescent="0.25">
      <c r="A190" s="1">
        <v>2031</v>
      </c>
      <c r="B190" t="s">
        <v>212</v>
      </c>
      <c r="C190" s="1">
        <v>1</v>
      </c>
      <c r="D190" s="5">
        <v>101.0333376</v>
      </c>
      <c r="E190" s="5">
        <f t="shared" si="4"/>
        <v>202.06667519999999</v>
      </c>
      <c r="F190" s="5">
        <f t="shared" si="5"/>
        <v>141.44667263999997</v>
      </c>
    </row>
    <row r="191" spans="1:6" x14ac:dyDescent="0.25">
      <c r="A191" s="1">
        <v>2030</v>
      </c>
      <c r="B191" t="s">
        <v>211</v>
      </c>
      <c r="C191" s="1">
        <v>1</v>
      </c>
      <c r="D191" s="5">
        <v>101.0333376</v>
      </c>
      <c r="E191" s="5">
        <f t="shared" ref="E191:E254" si="6">D191/(1-$F$1)</f>
        <v>202.06667519999999</v>
      </c>
      <c r="F191" s="5">
        <f t="shared" ref="F191:F254" si="7">IF(C191&lt;&gt;"",C191*E191*(1-$F$2),E191*(1-$F$2))</f>
        <v>141.44667263999997</v>
      </c>
    </row>
    <row r="192" spans="1:6" x14ac:dyDescent="0.25">
      <c r="A192" s="1">
        <v>2036</v>
      </c>
      <c r="B192" t="s">
        <v>217</v>
      </c>
      <c r="C192" s="1">
        <v>1</v>
      </c>
      <c r="D192" s="5">
        <v>101.0333376</v>
      </c>
      <c r="E192" s="5">
        <f t="shared" si="6"/>
        <v>202.06667519999999</v>
      </c>
      <c r="F192" s="5">
        <f t="shared" si="7"/>
        <v>141.44667263999997</v>
      </c>
    </row>
    <row r="193" spans="1:6" x14ac:dyDescent="0.25">
      <c r="A193" s="1">
        <v>2029</v>
      </c>
      <c r="B193" t="s">
        <v>210</v>
      </c>
      <c r="C193" s="1">
        <v>1</v>
      </c>
      <c r="D193" s="5">
        <v>101.0333376</v>
      </c>
      <c r="E193" s="5">
        <f t="shared" si="6"/>
        <v>202.06667519999999</v>
      </c>
      <c r="F193" s="5">
        <f t="shared" si="7"/>
        <v>141.44667263999997</v>
      </c>
    </row>
    <row r="194" spans="1:6" x14ac:dyDescent="0.25">
      <c r="A194" s="1">
        <v>2032</v>
      </c>
      <c r="B194" t="s">
        <v>213</v>
      </c>
      <c r="C194" s="1">
        <v>1</v>
      </c>
      <c r="D194" s="5">
        <v>101.0333376</v>
      </c>
      <c r="E194" s="5">
        <f t="shared" si="6"/>
        <v>202.06667519999999</v>
      </c>
      <c r="F194" s="5">
        <f t="shared" si="7"/>
        <v>141.44667263999997</v>
      </c>
    </row>
    <row r="195" spans="1:6" x14ac:dyDescent="0.25">
      <c r="A195" s="1">
        <v>2038</v>
      </c>
      <c r="B195" t="s">
        <v>219</v>
      </c>
      <c r="C195" s="1">
        <v>1</v>
      </c>
      <c r="D195" s="5">
        <v>150.63749999999999</v>
      </c>
      <c r="E195" s="5">
        <f t="shared" si="6"/>
        <v>301.27499999999998</v>
      </c>
      <c r="F195" s="5">
        <f t="shared" si="7"/>
        <v>210.89249999999998</v>
      </c>
    </row>
    <row r="196" spans="1:6" x14ac:dyDescent="0.25">
      <c r="A196" s="1">
        <v>931</v>
      </c>
      <c r="B196" t="s">
        <v>45</v>
      </c>
      <c r="C196" s="1">
        <v>1</v>
      </c>
      <c r="D196" s="5">
        <v>150.63749999999999</v>
      </c>
      <c r="E196" s="5">
        <f t="shared" si="6"/>
        <v>301.27499999999998</v>
      </c>
      <c r="F196" s="5">
        <f t="shared" si="7"/>
        <v>210.89249999999998</v>
      </c>
    </row>
    <row r="197" spans="1:6" x14ac:dyDescent="0.25">
      <c r="A197" s="1">
        <v>930</v>
      </c>
      <c r="B197" t="s">
        <v>44</v>
      </c>
      <c r="C197" s="1">
        <v>1</v>
      </c>
      <c r="D197" s="5">
        <v>150.63749999999999</v>
      </c>
      <c r="E197" s="5">
        <f t="shared" si="6"/>
        <v>301.27499999999998</v>
      </c>
      <c r="F197" s="5">
        <f t="shared" si="7"/>
        <v>210.89249999999998</v>
      </c>
    </row>
    <row r="198" spans="1:6" x14ac:dyDescent="0.25">
      <c r="A198" s="1">
        <v>2040</v>
      </c>
      <c r="B198" t="s">
        <v>221</v>
      </c>
      <c r="C198" s="1">
        <v>1</v>
      </c>
      <c r="D198" s="5">
        <v>150.63749999999999</v>
      </c>
      <c r="E198" s="5">
        <f t="shared" si="6"/>
        <v>301.27499999999998</v>
      </c>
      <c r="F198" s="5">
        <f t="shared" si="7"/>
        <v>210.89249999999998</v>
      </c>
    </row>
    <row r="199" spans="1:6" x14ac:dyDescent="0.25">
      <c r="A199" s="1">
        <v>1471</v>
      </c>
      <c r="B199" t="s">
        <v>110</v>
      </c>
      <c r="C199" s="1">
        <v>1</v>
      </c>
      <c r="D199" s="5">
        <v>150.63749999999999</v>
      </c>
      <c r="E199" s="5">
        <f t="shared" si="6"/>
        <v>301.27499999999998</v>
      </c>
      <c r="F199" s="5">
        <f t="shared" si="7"/>
        <v>210.89249999999998</v>
      </c>
    </row>
    <row r="200" spans="1:6" x14ac:dyDescent="0.25">
      <c r="A200" s="1">
        <v>2039</v>
      </c>
      <c r="B200" t="s">
        <v>220</v>
      </c>
      <c r="C200" s="1">
        <v>1</v>
      </c>
      <c r="D200" s="5">
        <v>150.63749999999999</v>
      </c>
      <c r="E200" s="5">
        <f t="shared" si="6"/>
        <v>301.27499999999998</v>
      </c>
      <c r="F200" s="5">
        <f t="shared" si="7"/>
        <v>210.89249999999998</v>
      </c>
    </row>
    <row r="201" spans="1:6" x14ac:dyDescent="0.25">
      <c r="A201" s="1">
        <v>932</v>
      </c>
      <c r="B201" t="s">
        <v>46</v>
      </c>
      <c r="C201" s="1">
        <v>1</v>
      </c>
      <c r="D201" s="5">
        <v>150.63749999999999</v>
      </c>
      <c r="E201" s="5">
        <f t="shared" si="6"/>
        <v>301.27499999999998</v>
      </c>
      <c r="F201" s="5">
        <f t="shared" si="7"/>
        <v>210.89249999999998</v>
      </c>
    </row>
    <row r="202" spans="1:6" x14ac:dyDescent="0.25">
      <c r="A202" s="1">
        <v>1226</v>
      </c>
      <c r="B202" t="s">
        <v>82</v>
      </c>
      <c r="C202" s="1">
        <v>1</v>
      </c>
      <c r="D202" s="5">
        <v>150.63749999999999</v>
      </c>
      <c r="E202" s="5">
        <f t="shared" si="6"/>
        <v>301.27499999999998</v>
      </c>
      <c r="F202" s="5">
        <f t="shared" si="7"/>
        <v>210.89249999999998</v>
      </c>
    </row>
    <row r="203" spans="1:6" x14ac:dyDescent="0.25">
      <c r="A203" s="1">
        <v>2037</v>
      </c>
      <c r="B203" t="s">
        <v>218</v>
      </c>
      <c r="C203" s="1">
        <v>1</v>
      </c>
      <c r="D203" s="5">
        <v>150.63749999999999</v>
      </c>
      <c r="E203" s="5">
        <f t="shared" si="6"/>
        <v>301.27499999999998</v>
      </c>
      <c r="F203" s="5">
        <f t="shared" si="7"/>
        <v>210.89249999999998</v>
      </c>
    </row>
    <row r="204" spans="1:6" x14ac:dyDescent="0.25">
      <c r="A204" s="1">
        <v>2047</v>
      </c>
      <c r="B204" t="s">
        <v>227</v>
      </c>
      <c r="C204" s="1">
        <v>1</v>
      </c>
      <c r="D204" s="5">
        <v>46.195500000000003</v>
      </c>
      <c r="E204" s="5">
        <f t="shared" si="6"/>
        <v>92.391000000000005</v>
      </c>
      <c r="F204" s="5">
        <f t="shared" si="7"/>
        <v>64.673699999999997</v>
      </c>
    </row>
    <row r="205" spans="1:6" x14ac:dyDescent="0.25">
      <c r="A205" s="1">
        <v>2052</v>
      </c>
      <c r="B205" t="s">
        <v>231</v>
      </c>
      <c r="C205" s="1">
        <v>1</v>
      </c>
      <c r="D205" s="5">
        <v>46.195500000000003</v>
      </c>
      <c r="E205" s="5">
        <f t="shared" si="6"/>
        <v>92.391000000000005</v>
      </c>
      <c r="F205" s="5">
        <f t="shared" si="7"/>
        <v>64.673699999999997</v>
      </c>
    </row>
    <row r="206" spans="1:6" x14ac:dyDescent="0.25">
      <c r="A206" s="1">
        <v>2057</v>
      </c>
      <c r="B206" t="s">
        <v>234</v>
      </c>
      <c r="C206" s="1">
        <v>1</v>
      </c>
      <c r="D206" s="5">
        <v>46.195500000000003</v>
      </c>
      <c r="E206" s="5">
        <f t="shared" si="6"/>
        <v>92.391000000000005</v>
      </c>
      <c r="F206" s="5">
        <f t="shared" si="7"/>
        <v>64.673699999999997</v>
      </c>
    </row>
    <row r="207" spans="1:6" x14ac:dyDescent="0.25">
      <c r="A207" s="1">
        <v>2046</v>
      </c>
      <c r="B207" t="s">
        <v>226</v>
      </c>
      <c r="C207" s="1">
        <v>1</v>
      </c>
      <c r="D207" s="5">
        <v>46.195500000000003</v>
      </c>
      <c r="E207" s="5">
        <f t="shared" si="6"/>
        <v>92.391000000000005</v>
      </c>
      <c r="F207" s="5">
        <f t="shared" si="7"/>
        <v>64.673699999999997</v>
      </c>
    </row>
    <row r="208" spans="1:6" x14ac:dyDescent="0.25">
      <c r="A208" s="1">
        <v>2051</v>
      </c>
      <c r="B208" t="s">
        <v>230</v>
      </c>
      <c r="C208" s="1">
        <v>1</v>
      </c>
      <c r="D208" s="5">
        <v>46.195500000000003</v>
      </c>
      <c r="E208" s="5">
        <f t="shared" si="6"/>
        <v>92.391000000000005</v>
      </c>
      <c r="F208" s="5">
        <f t="shared" si="7"/>
        <v>64.673699999999997</v>
      </c>
    </row>
    <row r="209" spans="1:6" x14ac:dyDescent="0.25">
      <c r="A209" s="1">
        <v>2056</v>
      </c>
      <c r="B209" t="s">
        <v>233</v>
      </c>
      <c r="C209" s="1">
        <v>1</v>
      </c>
      <c r="D209" s="5">
        <v>46.195500000000003</v>
      </c>
      <c r="E209" s="5">
        <f t="shared" si="6"/>
        <v>92.391000000000005</v>
      </c>
      <c r="F209" s="5">
        <f t="shared" si="7"/>
        <v>64.673699999999997</v>
      </c>
    </row>
    <row r="210" spans="1:6" x14ac:dyDescent="0.25">
      <c r="A210" s="1">
        <v>2058</v>
      </c>
      <c r="B210" t="s">
        <v>235</v>
      </c>
      <c r="C210" s="1">
        <v>1</v>
      </c>
      <c r="D210" s="5">
        <v>46.195500000000003</v>
      </c>
      <c r="E210" s="5">
        <f t="shared" si="6"/>
        <v>92.391000000000005</v>
      </c>
      <c r="F210" s="5">
        <f t="shared" si="7"/>
        <v>64.673699999999997</v>
      </c>
    </row>
    <row r="211" spans="1:6" x14ac:dyDescent="0.25">
      <c r="A211" s="1">
        <v>2055</v>
      </c>
      <c r="B211" t="s">
        <v>232</v>
      </c>
      <c r="C211" s="1">
        <v>1</v>
      </c>
      <c r="D211" s="5">
        <v>46.195500000000003</v>
      </c>
      <c r="E211" s="5">
        <f t="shared" si="6"/>
        <v>92.391000000000005</v>
      </c>
      <c r="F211" s="5">
        <f t="shared" si="7"/>
        <v>64.673699999999997</v>
      </c>
    </row>
    <row r="212" spans="1:6" x14ac:dyDescent="0.25">
      <c r="A212" s="1">
        <v>2050</v>
      </c>
      <c r="B212" t="s">
        <v>229</v>
      </c>
      <c r="C212" s="1">
        <v>1</v>
      </c>
      <c r="D212" s="5">
        <v>46.195500000000003</v>
      </c>
      <c r="E212" s="5">
        <f t="shared" si="6"/>
        <v>92.391000000000005</v>
      </c>
      <c r="F212" s="5">
        <f t="shared" si="7"/>
        <v>64.673699999999997</v>
      </c>
    </row>
    <row r="213" spans="1:6" x14ac:dyDescent="0.25">
      <c r="A213" s="1">
        <v>2049</v>
      </c>
      <c r="B213" t="s">
        <v>228</v>
      </c>
      <c r="C213" s="1">
        <v>1</v>
      </c>
      <c r="D213" s="5">
        <v>46.195500000000003</v>
      </c>
      <c r="E213" s="5">
        <f t="shared" si="6"/>
        <v>92.391000000000005</v>
      </c>
      <c r="F213" s="5">
        <f t="shared" si="7"/>
        <v>64.673699999999997</v>
      </c>
    </row>
    <row r="214" spans="1:6" x14ac:dyDescent="0.25">
      <c r="A214" s="1">
        <v>1063</v>
      </c>
      <c r="B214" t="s">
        <v>49</v>
      </c>
      <c r="C214" s="1">
        <v>1</v>
      </c>
      <c r="D214" s="5">
        <v>182.52</v>
      </c>
      <c r="E214" s="5">
        <f t="shared" si="6"/>
        <v>365.04</v>
      </c>
      <c r="F214" s="5">
        <f t="shared" si="7"/>
        <v>255.52799999999999</v>
      </c>
    </row>
    <row r="215" spans="1:6" x14ac:dyDescent="0.25">
      <c r="A215" s="1">
        <v>1335</v>
      </c>
      <c r="B215" t="s">
        <v>95</v>
      </c>
      <c r="C215" s="1">
        <v>1</v>
      </c>
      <c r="D215" s="5">
        <v>182.52</v>
      </c>
      <c r="E215" s="5">
        <f t="shared" si="6"/>
        <v>365.04</v>
      </c>
      <c r="F215" s="5">
        <f t="shared" si="7"/>
        <v>255.52799999999999</v>
      </c>
    </row>
    <row r="216" spans="1:6" x14ac:dyDescent="0.25">
      <c r="A216" s="1">
        <v>679</v>
      </c>
      <c r="B216" t="s">
        <v>33</v>
      </c>
      <c r="C216" s="1">
        <v>1</v>
      </c>
      <c r="D216" s="5">
        <v>182.52</v>
      </c>
      <c r="E216" s="5">
        <f t="shared" si="6"/>
        <v>365.04</v>
      </c>
      <c r="F216" s="5">
        <f t="shared" si="7"/>
        <v>255.52799999999999</v>
      </c>
    </row>
    <row r="217" spans="1:6" x14ac:dyDescent="0.25">
      <c r="A217" s="1">
        <v>1336</v>
      </c>
      <c r="B217" t="s">
        <v>96</v>
      </c>
      <c r="C217" s="1">
        <v>1</v>
      </c>
      <c r="D217" s="5">
        <v>182.52</v>
      </c>
      <c r="E217" s="5">
        <f t="shared" si="6"/>
        <v>365.04</v>
      </c>
      <c r="F217" s="5">
        <f t="shared" si="7"/>
        <v>255.52799999999999</v>
      </c>
    </row>
    <row r="218" spans="1:6" x14ac:dyDescent="0.25">
      <c r="A218" s="1">
        <v>1801</v>
      </c>
      <c r="B218" t="s">
        <v>181</v>
      </c>
      <c r="C218" s="1">
        <v>1</v>
      </c>
      <c r="D218" s="5">
        <v>6.6732119999999995</v>
      </c>
      <c r="E218" s="5">
        <f t="shared" si="6"/>
        <v>13.346423999999999</v>
      </c>
      <c r="F218" s="5">
        <f t="shared" si="7"/>
        <v>9.3424967999999993</v>
      </c>
    </row>
    <row r="219" spans="1:6" x14ac:dyDescent="0.25">
      <c r="A219" s="1">
        <v>391</v>
      </c>
      <c r="B219" t="s">
        <v>15</v>
      </c>
      <c r="C219" s="1">
        <v>1</v>
      </c>
      <c r="D219" s="5">
        <v>4.4289472500000002</v>
      </c>
      <c r="E219" s="5">
        <f t="shared" si="6"/>
        <v>8.8578945000000004</v>
      </c>
      <c r="F219" s="5">
        <f t="shared" si="7"/>
        <v>6.20052615</v>
      </c>
    </row>
    <row r="220" spans="1:6" x14ac:dyDescent="0.25">
      <c r="A220" s="1">
        <v>674</v>
      </c>
      <c r="B220" t="s">
        <v>30</v>
      </c>
      <c r="C220" s="1">
        <v>1</v>
      </c>
      <c r="D220" s="5">
        <v>109.32402974999999</v>
      </c>
      <c r="E220" s="5">
        <f t="shared" si="6"/>
        <v>218.64805949999999</v>
      </c>
      <c r="F220" s="5">
        <f t="shared" si="7"/>
        <v>153.05364164999997</v>
      </c>
    </row>
    <row r="221" spans="1:6" x14ac:dyDescent="0.25">
      <c r="A221" s="1">
        <v>2094</v>
      </c>
      <c r="B221" t="s">
        <v>264</v>
      </c>
      <c r="C221" s="1">
        <v>1</v>
      </c>
      <c r="D221" s="5">
        <v>109.32402974999999</v>
      </c>
      <c r="E221" s="5">
        <f t="shared" si="6"/>
        <v>218.64805949999999</v>
      </c>
      <c r="F221" s="5">
        <f t="shared" si="7"/>
        <v>153.05364164999997</v>
      </c>
    </row>
    <row r="222" spans="1:6" x14ac:dyDescent="0.25">
      <c r="A222" s="1">
        <v>678</v>
      </c>
      <c r="B222" t="s">
        <v>32</v>
      </c>
      <c r="C222" s="1">
        <v>1</v>
      </c>
      <c r="D222" s="5">
        <v>109.32402974999999</v>
      </c>
      <c r="E222" s="5">
        <f t="shared" si="6"/>
        <v>218.64805949999999</v>
      </c>
      <c r="F222" s="5">
        <f t="shared" si="7"/>
        <v>153.05364164999997</v>
      </c>
    </row>
    <row r="223" spans="1:6" x14ac:dyDescent="0.25">
      <c r="A223" s="1">
        <v>675</v>
      </c>
      <c r="B223" t="s">
        <v>31</v>
      </c>
      <c r="C223" s="1">
        <v>1</v>
      </c>
      <c r="D223" s="5">
        <v>109.32402974999999</v>
      </c>
      <c r="E223" s="5">
        <f t="shared" si="6"/>
        <v>218.64805949999999</v>
      </c>
      <c r="F223" s="5">
        <f t="shared" si="7"/>
        <v>153.05364164999997</v>
      </c>
    </row>
    <row r="224" spans="1:6" x14ac:dyDescent="0.25">
      <c r="A224" s="1">
        <v>1521</v>
      </c>
      <c r="B224" t="s">
        <v>116</v>
      </c>
      <c r="C224" s="1">
        <v>1</v>
      </c>
      <c r="D224" s="5">
        <v>105.31213875</v>
      </c>
      <c r="E224" s="5">
        <f t="shared" si="6"/>
        <v>210.62427750000001</v>
      </c>
      <c r="F224" s="5">
        <f t="shared" si="7"/>
        <v>147.43699425</v>
      </c>
    </row>
    <row r="225" spans="1:6" x14ac:dyDescent="0.25">
      <c r="A225" s="1">
        <v>1512</v>
      </c>
      <c r="B225" t="s">
        <v>115</v>
      </c>
      <c r="C225" s="1">
        <v>1</v>
      </c>
      <c r="D225" s="5">
        <v>105.31213875</v>
      </c>
      <c r="E225" s="5">
        <f t="shared" si="6"/>
        <v>210.62427750000001</v>
      </c>
      <c r="F225" s="5">
        <f t="shared" si="7"/>
        <v>147.43699425</v>
      </c>
    </row>
    <row r="226" spans="1:6" x14ac:dyDescent="0.25">
      <c r="A226" s="1">
        <v>2100</v>
      </c>
      <c r="B226" t="s">
        <v>266</v>
      </c>
      <c r="C226" s="1">
        <v>1</v>
      </c>
      <c r="D226" s="5">
        <v>102.30322049999999</v>
      </c>
      <c r="E226" s="5">
        <f t="shared" si="6"/>
        <v>204.60644099999999</v>
      </c>
      <c r="F226" s="5">
        <f t="shared" si="7"/>
        <v>143.22450869999997</v>
      </c>
    </row>
    <row r="227" spans="1:6" x14ac:dyDescent="0.25">
      <c r="A227" s="1">
        <v>2101</v>
      </c>
      <c r="B227" t="s">
        <v>267</v>
      </c>
      <c r="C227" s="1">
        <v>1</v>
      </c>
      <c r="D227" s="5">
        <v>102.30322049999999</v>
      </c>
      <c r="E227" s="5">
        <f t="shared" si="6"/>
        <v>204.60644099999999</v>
      </c>
      <c r="F227" s="5">
        <f t="shared" si="7"/>
        <v>143.22450869999997</v>
      </c>
    </row>
    <row r="228" spans="1:6" x14ac:dyDescent="0.25">
      <c r="A228" s="1">
        <v>2099</v>
      </c>
      <c r="B228" t="s">
        <v>265</v>
      </c>
      <c r="C228" s="1">
        <v>1</v>
      </c>
      <c r="D228" s="5">
        <v>102.30322049999999</v>
      </c>
      <c r="E228" s="5">
        <f t="shared" si="6"/>
        <v>204.60644099999999</v>
      </c>
      <c r="F228" s="5">
        <f t="shared" si="7"/>
        <v>143.22450869999997</v>
      </c>
    </row>
    <row r="229" spans="1:6" x14ac:dyDescent="0.25">
      <c r="A229" s="1">
        <v>1689</v>
      </c>
      <c r="B229" t="s">
        <v>137</v>
      </c>
      <c r="C229" s="1">
        <v>1</v>
      </c>
      <c r="D229" s="5">
        <v>182.54104050000001</v>
      </c>
      <c r="E229" s="5">
        <f t="shared" si="6"/>
        <v>365.08208100000002</v>
      </c>
      <c r="F229" s="5">
        <f t="shared" si="7"/>
        <v>255.55745669999999</v>
      </c>
    </row>
    <row r="230" spans="1:6" x14ac:dyDescent="0.25">
      <c r="A230" s="1">
        <v>1690</v>
      </c>
      <c r="B230" t="s">
        <v>138</v>
      </c>
      <c r="C230" s="1">
        <v>1</v>
      </c>
      <c r="D230" s="5">
        <v>182.54104050000001</v>
      </c>
      <c r="E230" s="5">
        <f t="shared" si="6"/>
        <v>365.08208100000002</v>
      </c>
      <c r="F230" s="5">
        <f t="shared" si="7"/>
        <v>255.55745669999999</v>
      </c>
    </row>
    <row r="231" spans="1:6" x14ac:dyDescent="0.25">
      <c r="A231" s="1">
        <v>1691</v>
      </c>
      <c r="B231" t="s">
        <v>139</v>
      </c>
      <c r="C231" s="1">
        <v>1</v>
      </c>
      <c r="D231" s="5">
        <v>182.54104050000001</v>
      </c>
      <c r="E231" s="5">
        <f t="shared" si="6"/>
        <v>365.08208100000002</v>
      </c>
      <c r="F231" s="5">
        <f t="shared" si="7"/>
        <v>255.55745669999999</v>
      </c>
    </row>
    <row r="232" spans="1:6" x14ac:dyDescent="0.25">
      <c r="A232" s="1">
        <v>2106</v>
      </c>
      <c r="B232" t="s">
        <v>268</v>
      </c>
      <c r="C232" s="1">
        <v>1</v>
      </c>
      <c r="D232" s="5">
        <v>182.54104050000001</v>
      </c>
      <c r="E232" s="5">
        <f t="shared" si="6"/>
        <v>365.08208100000002</v>
      </c>
      <c r="F232" s="5">
        <f t="shared" si="7"/>
        <v>255.55745669999999</v>
      </c>
    </row>
    <row r="233" spans="1:6" x14ac:dyDescent="0.25">
      <c r="A233" s="1">
        <v>2437</v>
      </c>
      <c r="B233" t="s">
        <v>373</v>
      </c>
      <c r="C233" s="1">
        <v>1</v>
      </c>
      <c r="D233" s="5">
        <v>29.8900875</v>
      </c>
      <c r="E233" s="5">
        <f t="shared" si="6"/>
        <v>59.780175</v>
      </c>
      <c r="F233" s="5">
        <f t="shared" si="7"/>
        <v>41.8461225</v>
      </c>
    </row>
    <row r="234" spans="1:6" x14ac:dyDescent="0.25">
      <c r="A234" s="1">
        <v>2066</v>
      </c>
      <c r="B234" t="s">
        <v>242</v>
      </c>
      <c r="C234" s="1">
        <v>1</v>
      </c>
      <c r="D234" s="5">
        <v>243.35999999999999</v>
      </c>
      <c r="E234" s="5">
        <f t="shared" si="6"/>
        <v>486.71999999999997</v>
      </c>
      <c r="F234" s="5">
        <f t="shared" si="7"/>
        <v>340.70399999999995</v>
      </c>
    </row>
    <row r="235" spans="1:6" x14ac:dyDescent="0.25">
      <c r="A235" s="1">
        <v>2063</v>
      </c>
      <c r="B235" t="s">
        <v>239</v>
      </c>
      <c r="C235" s="1">
        <v>1</v>
      </c>
      <c r="D235" s="5">
        <v>243.35999999999999</v>
      </c>
      <c r="E235" s="5">
        <f t="shared" si="6"/>
        <v>486.71999999999997</v>
      </c>
      <c r="F235" s="5">
        <f t="shared" si="7"/>
        <v>340.70399999999995</v>
      </c>
    </row>
    <row r="236" spans="1:6" x14ac:dyDescent="0.25">
      <c r="A236" s="1">
        <v>2064</v>
      </c>
      <c r="B236" t="s">
        <v>240</v>
      </c>
      <c r="C236" s="1">
        <v>1</v>
      </c>
      <c r="D236" s="5">
        <v>243.35999999999999</v>
      </c>
      <c r="E236" s="5">
        <f t="shared" si="6"/>
        <v>486.71999999999997</v>
      </c>
      <c r="F236" s="5">
        <f t="shared" si="7"/>
        <v>340.70399999999995</v>
      </c>
    </row>
    <row r="237" spans="1:6" x14ac:dyDescent="0.25">
      <c r="A237" s="1">
        <v>2065</v>
      </c>
      <c r="B237" t="s">
        <v>241</v>
      </c>
      <c r="C237" s="1">
        <v>1</v>
      </c>
      <c r="D237" s="5">
        <v>243.35999999999999</v>
      </c>
      <c r="E237" s="5">
        <f t="shared" si="6"/>
        <v>486.71999999999997</v>
      </c>
      <c r="F237" s="5">
        <f t="shared" si="7"/>
        <v>340.70399999999995</v>
      </c>
    </row>
    <row r="238" spans="1:6" x14ac:dyDescent="0.25">
      <c r="A238" s="1">
        <v>2272</v>
      </c>
      <c r="B238" t="s">
        <v>314</v>
      </c>
      <c r="C238" s="1">
        <v>1</v>
      </c>
      <c r="D238" s="5">
        <v>282.29759999999999</v>
      </c>
      <c r="E238" s="5">
        <f t="shared" si="6"/>
        <v>564.59519999999998</v>
      </c>
      <c r="F238" s="5">
        <f t="shared" si="7"/>
        <v>395.21663999999998</v>
      </c>
    </row>
    <row r="239" spans="1:6" x14ac:dyDescent="0.25">
      <c r="A239" s="1">
        <v>2271</v>
      </c>
      <c r="B239" t="s">
        <v>313</v>
      </c>
      <c r="C239" s="1">
        <v>1</v>
      </c>
      <c r="D239" s="5">
        <v>282.29759999999999</v>
      </c>
      <c r="E239" s="5">
        <f t="shared" si="6"/>
        <v>564.59519999999998</v>
      </c>
      <c r="F239" s="5">
        <f t="shared" si="7"/>
        <v>395.21663999999998</v>
      </c>
    </row>
    <row r="240" spans="1:6" x14ac:dyDescent="0.25">
      <c r="A240" s="1">
        <v>2269</v>
      </c>
      <c r="B240" t="s">
        <v>311</v>
      </c>
      <c r="C240" s="1">
        <v>1</v>
      </c>
      <c r="D240" s="5">
        <v>282.29759999999999</v>
      </c>
      <c r="E240" s="5">
        <f t="shared" si="6"/>
        <v>564.59519999999998</v>
      </c>
      <c r="F240" s="5">
        <f t="shared" si="7"/>
        <v>395.21663999999998</v>
      </c>
    </row>
    <row r="241" spans="1:6" x14ac:dyDescent="0.25">
      <c r="A241" s="1">
        <v>2270</v>
      </c>
      <c r="B241" t="s">
        <v>312</v>
      </c>
      <c r="C241" s="1">
        <v>1</v>
      </c>
      <c r="D241" s="5">
        <v>282.29759999999999</v>
      </c>
      <c r="E241" s="5">
        <f t="shared" si="6"/>
        <v>564.59519999999998</v>
      </c>
      <c r="F241" s="5">
        <f t="shared" si="7"/>
        <v>395.21663999999998</v>
      </c>
    </row>
    <row r="242" spans="1:6" x14ac:dyDescent="0.25">
      <c r="A242" s="1">
        <v>1742</v>
      </c>
      <c r="B242" t="s">
        <v>158</v>
      </c>
      <c r="C242" s="1">
        <v>1</v>
      </c>
      <c r="D242" s="5">
        <v>551.09269333333327</v>
      </c>
      <c r="E242" s="5">
        <f t="shared" si="6"/>
        <v>1102.1853866666665</v>
      </c>
      <c r="F242" s="5">
        <f t="shared" si="7"/>
        <v>771.52977066666654</v>
      </c>
    </row>
    <row r="243" spans="1:6" x14ac:dyDescent="0.25">
      <c r="A243" s="1">
        <v>1743</v>
      </c>
      <c r="B243" t="s">
        <v>159</v>
      </c>
      <c r="C243" s="1">
        <v>1</v>
      </c>
      <c r="D243" s="5">
        <v>636.1213884</v>
      </c>
      <c r="E243" s="5">
        <f t="shared" si="6"/>
        <v>1272.2427768</v>
      </c>
      <c r="F243" s="5">
        <f t="shared" si="7"/>
        <v>890.56994376</v>
      </c>
    </row>
    <row r="244" spans="1:6" x14ac:dyDescent="0.25">
      <c r="A244" s="1">
        <v>2473</v>
      </c>
      <c r="B244" t="s">
        <v>394</v>
      </c>
      <c r="C244" s="1">
        <v>1</v>
      </c>
      <c r="D244" s="5">
        <v>14.167335</v>
      </c>
      <c r="E244" s="5">
        <f t="shared" si="6"/>
        <v>28.334669999999999</v>
      </c>
      <c r="F244" s="5">
        <f t="shared" si="7"/>
        <v>19.834268999999999</v>
      </c>
    </row>
    <row r="245" spans="1:6" x14ac:dyDescent="0.25">
      <c r="A245" s="1">
        <v>1717</v>
      </c>
      <c r="B245" t="s">
        <v>146</v>
      </c>
      <c r="C245" s="1">
        <v>1</v>
      </c>
      <c r="D245" s="5">
        <v>53.009287499999999</v>
      </c>
      <c r="E245" s="5">
        <f t="shared" si="6"/>
        <v>106.018575</v>
      </c>
      <c r="F245" s="5">
        <f t="shared" si="7"/>
        <v>74.213002499999988</v>
      </c>
    </row>
    <row r="246" spans="1:6" x14ac:dyDescent="0.25">
      <c r="A246" s="1">
        <v>1295</v>
      </c>
      <c r="B246" t="s">
        <v>90</v>
      </c>
      <c r="C246" s="1">
        <v>1</v>
      </c>
      <c r="D246" s="5">
        <v>49.084424999999996</v>
      </c>
      <c r="E246" s="5">
        <f t="shared" si="6"/>
        <v>98.168849999999992</v>
      </c>
      <c r="F246" s="5">
        <f t="shared" si="7"/>
        <v>68.718194999999994</v>
      </c>
    </row>
    <row r="247" spans="1:6" x14ac:dyDescent="0.25">
      <c r="A247" s="1">
        <v>1785</v>
      </c>
      <c r="B247" t="s">
        <v>175</v>
      </c>
      <c r="C247" s="1">
        <v>1</v>
      </c>
      <c r="D247" s="5">
        <v>23.213479425727201</v>
      </c>
      <c r="E247" s="5">
        <f t="shared" si="6"/>
        <v>46.426958851454401</v>
      </c>
      <c r="F247" s="5">
        <f t="shared" si="7"/>
        <v>32.498871196018079</v>
      </c>
    </row>
    <row r="248" spans="1:6" x14ac:dyDescent="0.25">
      <c r="A248" s="1" t="s">
        <v>466</v>
      </c>
      <c r="B248" t="s">
        <v>467</v>
      </c>
      <c r="C248" s="1">
        <v>1</v>
      </c>
      <c r="D248" s="5">
        <v>82.081642500000001</v>
      </c>
      <c r="E248" s="5">
        <f t="shared" si="6"/>
        <v>164.163285</v>
      </c>
      <c r="F248" s="5">
        <f t="shared" si="7"/>
        <v>114.9142995</v>
      </c>
    </row>
    <row r="249" spans="1:6" x14ac:dyDescent="0.25">
      <c r="A249" s="1" t="s">
        <v>466</v>
      </c>
      <c r="B249" t="s">
        <v>467</v>
      </c>
      <c r="C249" s="1">
        <v>1</v>
      </c>
      <c r="D249" s="5">
        <v>209.26</v>
      </c>
      <c r="E249" s="5">
        <f t="shared" si="6"/>
        <v>418.52</v>
      </c>
      <c r="F249" s="5">
        <f t="shared" si="7"/>
        <v>292.96399999999994</v>
      </c>
    </row>
    <row r="250" spans="1:6" x14ac:dyDescent="0.25">
      <c r="A250" s="1">
        <v>432</v>
      </c>
      <c r="B250" t="s">
        <v>18</v>
      </c>
      <c r="C250" s="1">
        <v>1</v>
      </c>
      <c r="D250" s="5">
        <v>18.943372500000002</v>
      </c>
      <c r="E250" s="5">
        <f t="shared" si="6"/>
        <v>37.886745000000005</v>
      </c>
      <c r="F250" s="5">
        <f t="shared" si="7"/>
        <v>26.520721500000001</v>
      </c>
    </row>
    <row r="251" spans="1:6" x14ac:dyDescent="0.25">
      <c r="A251" s="1">
        <v>1791</v>
      </c>
      <c r="B251" t="s">
        <v>178</v>
      </c>
      <c r="C251" s="1">
        <v>1</v>
      </c>
      <c r="D251" s="5">
        <v>83.594842499999999</v>
      </c>
      <c r="E251" s="5">
        <f t="shared" si="6"/>
        <v>167.189685</v>
      </c>
      <c r="F251" s="5">
        <f t="shared" si="7"/>
        <v>117.03277949999999</v>
      </c>
    </row>
    <row r="252" spans="1:6" x14ac:dyDescent="0.25">
      <c r="A252" s="1">
        <v>1203</v>
      </c>
      <c r="B252" t="s">
        <v>76</v>
      </c>
      <c r="C252" s="1">
        <v>1</v>
      </c>
      <c r="D252" s="5">
        <v>60.026752500000001</v>
      </c>
      <c r="E252" s="5">
        <f t="shared" si="6"/>
        <v>120.053505</v>
      </c>
      <c r="F252" s="5">
        <f t="shared" si="7"/>
        <v>84.037453499999998</v>
      </c>
    </row>
    <row r="253" spans="1:6" x14ac:dyDescent="0.25">
      <c r="A253" s="1">
        <v>2140</v>
      </c>
      <c r="B253" t="s">
        <v>285</v>
      </c>
      <c r="C253" s="1">
        <v>1</v>
      </c>
      <c r="D253" s="5">
        <v>31.823999999999998</v>
      </c>
      <c r="E253" s="5">
        <f t="shared" si="6"/>
        <v>63.647999999999996</v>
      </c>
      <c r="F253" s="5">
        <f t="shared" si="7"/>
        <v>44.553599999999996</v>
      </c>
    </row>
    <row r="254" spans="1:6" x14ac:dyDescent="0.25">
      <c r="A254" s="1">
        <v>1433</v>
      </c>
      <c r="B254" t="s">
        <v>107</v>
      </c>
      <c r="C254" s="1">
        <v>1</v>
      </c>
      <c r="D254" s="5">
        <v>81.466905000000011</v>
      </c>
      <c r="E254" s="5">
        <f t="shared" si="6"/>
        <v>162.93381000000002</v>
      </c>
      <c r="F254" s="5">
        <f t="shared" si="7"/>
        <v>114.053667</v>
      </c>
    </row>
    <row r="255" spans="1:6" x14ac:dyDescent="0.25">
      <c r="A255" s="1">
        <v>358</v>
      </c>
      <c r="B255" t="s">
        <v>8</v>
      </c>
      <c r="C255" s="1">
        <v>1</v>
      </c>
      <c r="D255" s="5">
        <v>16.707599999999999</v>
      </c>
      <c r="E255" s="5">
        <f t="shared" ref="E255:E317" si="8">D255/(1-$F$1)</f>
        <v>33.415199999999999</v>
      </c>
      <c r="F255" s="5">
        <f t="shared" ref="F255:F270" si="9">IF(C255&lt;&gt;"",C255*E255*(1-$F$2),E255*(1-$F$2))</f>
        <v>23.390639999999998</v>
      </c>
    </row>
    <row r="256" spans="1:6" x14ac:dyDescent="0.25">
      <c r="A256" s="1">
        <v>850</v>
      </c>
      <c r="B256" t="s">
        <v>41</v>
      </c>
      <c r="C256" s="1">
        <v>1</v>
      </c>
      <c r="D256" s="5">
        <v>16.707599999999999</v>
      </c>
      <c r="E256" s="5">
        <f t="shared" si="8"/>
        <v>33.415199999999999</v>
      </c>
      <c r="F256" s="5">
        <f t="shared" si="9"/>
        <v>23.390639999999998</v>
      </c>
    </row>
    <row r="257" spans="1:6" x14ac:dyDescent="0.25">
      <c r="A257" s="1">
        <v>1597</v>
      </c>
      <c r="B257" t="s">
        <v>123</v>
      </c>
      <c r="C257" s="1">
        <v>1</v>
      </c>
      <c r="D257" s="5">
        <v>16.707599999999999</v>
      </c>
      <c r="E257" s="5">
        <f t="shared" si="8"/>
        <v>33.415199999999999</v>
      </c>
      <c r="F257" s="5">
        <f t="shared" si="9"/>
        <v>23.390639999999998</v>
      </c>
    </row>
    <row r="258" spans="1:6" x14ac:dyDescent="0.25">
      <c r="A258" s="1">
        <v>1554</v>
      </c>
      <c r="B258" t="s">
        <v>119</v>
      </c>
      <c r="C258" s="1">
        <v>1</v>
      </c>
      <c r="D258" s="5">
        <v>16.707599999999999</v>
      </c>
      <c r="E258" s="5">
        <f t="shared" si="8"/>
        <v>33.415199999999999</v>
      </c>
      <c r="F258" s="5">
        <f t="shared" si="9"/>
        <v>23.390639999999998</v>
      </c>
    </row>
    <row r="259" spans="1:6" x14ac:dyDescent="0.25">
      <c r="A259" s="1">
        <v>1596</v>
      </c>
      <c r="B259" t="s">
        <v>122</v>
      </c>
      <c r="C259" s="1">
        <v>1</v>
      </c>
      <c r="D259" s="5">
        <v>16.707599999999999</v>
      </c>
      <c r="E259" s="5">
        <f t="shared" si="8"/>
        <v>33.415199999999999</v>
      </c>
      <c r="F259" s="5">
        <f t="shared" si="9"/>
        <v>23.390639999999998</v>
      </c>
    </row>
    <row r="260" spans="1:6" x14ac:dyDescent="0.25">
      <c r="A260" s="1">
        <v>423</v>
      </c>
      <c r="B260" t="s">
        <v>17</v>
      </c>
      <c r="C260" s="1">
        <v>1</v>
      </c>
      <c r="D260" s="5">
        <v>28.5711075</v>
      </c>
      <c r="E260" s="5">
        <f t="shared" si="8"/>
        <v>57.142215</v>
      </c>
      <c r="F260" s="5">
        <f t="shared" si="9"/>
        <v>39.999550499999998</v>
      </c>
    </row>
    <row r="261" spans="1:6" x14ac:dyDescent="0.25">
      <c r="A261" s="1">
        <v>1202</v>
      </c>
      <c r="B261" t="s">
        <v>75</v>
      </c>
      <c r="C261" s="1">
        <v>1</v>
      </c>
      <c r="D261" s="5">
        <v>31.823999999999998</v>
      </c>
      <c r="E261" s="5">
        <f t="shared" si="8"/>
        <v>63.647999999999996</v>
      </c>
      <c r="F261" s="5">
        <f t="shared" si="9"/>
        <v>44.553599999999996</v>
      </c>
    </row>
    <row r="262" spans="1:6" x14ac:dyDescent="0.25">
      <c r="A262" s="1">
        <v>2139</v>
      </c>
      <c r="B262" t="s">
        <v>284</v>
      </c>
      <c r="C262" s="1">
        <v>1</v>
      </c>
      <c r="D262" s="5">
        <v>31.823999999999998</v>
      </c>
      <c r="E262" s="5">
        <f t="shared" si="8"/>
        <v>63.647999999999996</v>
      </c>
      <c r="F262" s="5">
        <f t="shared" si="9"/>
        <v>44.553599999999996</v>
      </c>
    </row>
    <row r="263" spans="1:6" x14ac:dyDescent="0.25">
      <c r="A263" s="1">
        <v>421</v>
      </c>
      <c r="B263" t="s">
        <v>16</v>
      </c>
      <c r="C263" s="1">
        <v>1</v>
      </c>
      <c r="D263" s="5">
        <v>31.823999999999998</v>
      </c>
      <c r="E263" s="5">
        <f t="shared" si="8"/>
        <v>63.647999999999996</v>
      </c>
      <c r="F263" s="5">
        <f t="shared" si="9"/>
        <v>44.553599999999996</v>
      </c>
    </row>
    <row r="264" spans="1:6" x14ac:dyDescent="0.25">
      <c r="A264" s="1">
        <v>2299</v>
      </c>
      <c r="B264" t="s">
        <v>319</v>
      </c>
      <c r="C264" s="1">
        <v>1</v>
      </c>
      <c r="D264" s="5">
        <v>31.823999999999998</v>
      </c>
      <c r="E264" s="5">
        <f t="shared" si="8"/>
        <v>63.647999999999996</v>
      </c>
      <c r="F264" s="5">
        <f t="shared" si="9"/>
        <v>44.553599999999996</v>
      </c>
    </row>
    <row r="265" spans="1:6" x14ac:dyDescent="0.25">
      <c r="A265" s="27">
        <v>1282</v>
      </c>
      <c r="B265" s="28" t="s">
        <v>89</v>
      </c>
      <c r="C265" s="11">
        <v>1</v>
      </c>
      <c r="D265" s="29">
        <v>1.2767625</v>
      </c>
      <c r="E265" s="29">
        <f t="shared" si="8"/>
        <v>2.553525</v>
      </c>
      <c r="F265" s="29">
        <f t="shared" si="9"/>
        <v>1.7874675</v>
      </c>
    </row>
    <row r="266" spans="1:6" x14ac:dyDescent="0.25">
      <c r="A266" s="27">
        <v>1281</v>
      </c>
      <c r="B266" s="28" t="s">
        <v>88</v>
      </c>
      <c r="C266" s="11">
        <v>1</v>
      </c>
      <c r="D266" s="29">
        <v>1.2767625</v>
      </c>
      <c r="E266" s="29">
        <f t="shared" si="8"/>
        <v>2.553525</v>
      </c>
      <c r="F266" s="29">
        <f t="shared" si="9"/>
        <v>1.7874675</v>
      </c>
    </row>
    <row r="267" spans="1:6" x14ac:dyDescent="0.25">
      <c r="A267" s="27">
        <v>2154</v>
      </c>
      <c r="B267" s="28" t="s">
        <v>290</v>
      </c>
      <c r="C267" s="11">
        <v>1</v>
      </c>
      <c r="D267" s="29">
        <v>1.2767625</v>
      </c>
      <c r="E267" s="29">
        <f t="shared" si="8"/>
        <v>2.553525</v>
      </c>
      <c r="F267" s="29">
        <f t="shared" si="9"/>
        <v>1.7874675</v>
      </c>
    </row>
    <row r="268" spans="1:6" x14ac:dyDescent="0.25">
      <c r="A268" s="27">
        <v>1280</v>
      </c>
      <c r="B268" s="28" t="s">
        <v>87</v>
      </c>
      <c r="C268" s="11">
        <v>1</v>
      </c>
      <c r="D268" s="29">
        <v>1.2767625</v>
      </c>
      <c r="E268" s="29">
        <f t="shared" si="8"/>
        <v>2.553525</v>
      </c>
      <c r="F268" s="29">
        <f t="shared" si="9"/>
        <v>1.7874675</v>
      </c>
    </row>
    <row r="269" spans="1:6" x14ac:dyDescent="0.25">
      <c r="A269" s="27">
        <v>1673</v>
      </c>
      <c r="B269" s="28" t="s">
        <v>132</v>
      </c>
      <c r="C269" s="11">
        <v>1</v>
      </c>
      <c r="D269" s="29">
        <v>1.2767625</v>
      </c>
      <c r="E269" s="29">
        <f t="shared" si="8"/>
        <v>2.553525</v>
      </c>
      <c r="F269" s="29">
        <f t="shared" si="9"/>
        <v>1.7874675</v>
      </c>
    </row>
    <row r="270" spans="1:6" x14ac:dyDescent="0.25">
      <c r="A270" s="27">
        <v>1300</v>
      </c>
      <c r="B270" s="28" t="s">
        <v>91</v>
      </c>
      <c r="C270" s="11">
        <v>1</v>
      </c>
      <c r="D270" s="29">
        <v>1.2767625</v>
      </c>
      <c r="E270" s="29">
        <f t="shared" si="8"/>
        <v>2.553525</v>
      </c>
      <c r="F270" s="29">
        <f t="shared" si="9"/>
        <v>1.7874675</v>
      </c>
    </row>
    <row r="271" spans="1:6" x14ac:dyDescent="0.25">
      <c r="A271" s="30">
        <v>2609</v>
      </c>
      <c r="B271" s="31" t="s">
        <v>440</v>
      </c>
      <c r="C271" s="11">
        <v>1</v>
      </c>
      <c r="D271" s="32">
        <v>0.87954750000000004</v>
      </c>
      <c r="E271" s="32">
        <f t="shared" si="8"/>
        <v>1.7590950000000001</v>
      </c>
      <c r="F271" s="32">
        <f>IF(C264&lt;&gt;"",C264*E271*(1-$F$2),E271*(1-$F$2))</f>
        <v>1.2313665</v>
      </c>
    </row>
    <row r="272" spans="1:6" x14ac:dyDescent="0.25">
      <c r="A272" s="30">
        <v>2610</v>
      </c>
      <c r="B272" s="31" t="s">
        <v>441</v>
      </c>
      <c r="C272" s="11">
        <v>1</v>
      </c>
      <c r="D272" s="32">
        <v>0.87954750000000004</v>
      </c>
      <c r="E272" s="32">
        <f t="shared" si="8"/>
        <v>1.7590950000000001</v>
      </c>
      <c r="F272" s="32">
        <f t="shared" ref="F272:F277" si="10">IF(C271&lt;&gt;"",C271*E272*(1-$F$2),E272*(1-$F$2))</f>
        <v>1.2313665</v>
      </c>
    </row>
    <row r="273" spans="1:6" x14ac:dyDescent="0.25">
      <c r="A273" s="30">
        <v>2611</v>
      </c>
      <c r="B273" s="31" t="s">
        <v>442</v>
      </c>
      <c r="C273" s="11">
        <v>1</v>
      </c>
      <c r="D273" s="32">
        <v>0.87954750000000004</v>
      </c>
      <c r="E273" s="32">
        <f t="shared" si="8"/>
        <v>1.7590950000000001</v>
      </c>
      <c r="F273" s="32">
        <f t="shared" si="10"/>
        <v>1.2313665</v>
      </c>
    </row>
    <row r="274" spans="1:6" x14ac:dyDescent="0.25">
      <c r="A274" s="30">
        <v>2612</v>
      </c>
      <c r="B274" s="31" t="s">
        <v>443</v>
      </c>
      <c r="C274" s="11">
        <v>1</v>
      </c>
      <c r="D274" s="32">
        <v>0.87954750000000004</v>
      </c>
      <c r="E274" s="32">
        <f t="shared" si="8"/>
        <v>1.7590950000000001</v>
      </c>
      <c r="F274" s="32">
        <f t="shared" si="10"/>
        <v>1.2313665</v>
      </c>
    </row>
    <row r="275" spans="1:6" x14ac:dyDescent="0.25">
      <c r="A275" s="30">
        <v>2613</v>
      </c>
      <c r="B275" s="31" t="s">
        <v>444</v>
      </c>
      <c r="C275" s="11">
        <v>1</v>
      </c>
      <c r="D275" s="32">
        <v>0.87954750000000004</v>
      </c>
      <c r="E275" s="32">
        <f t="shared" si="8"/>
        <v>1.7590950000000001</v>
      </c>
      <c r="F275" s="32">
        <f t="shared" si="10"/>
        <v>1.2313665</v>
      </c>
    </row>
    <row r="276" spans="1:6" x14ac:dyDescent="0.25">
      <c r="A276" s="30">
        <v>2614</v>
      </c>
      <c r="B276" s="31" t="s">
        <v>445</v>
      </c>
      <c r="C276" s="11">
        <v>1</v>
      </c>
      <c r="D276" s="32">
        <v>0.87954750000000004</v>
      </c>
      <c r="E276" s="32">
        <f t="shared" si="8"/>
        <v>1.7590950000000001</v>
      </c>
      <c r="F276" s="32">
        <f t="shared" si="10"/>
        <v>1.2313665</v>
      </c>
    </row>
    <row r="277" spans="1:6" x14ac:dyDescent="0.25">
      <c r="A277" s="30">
        <v>2615</v>
      </c>
      <c r="B277" s="31" t="s">
        <v>446</v>
      </c>
      <c r="C277" s="11">
        <v>1</v>
      </c>
      <c r="D277" s="32">
        <v>1.2767625</v>
      </c>
      <c r="E277" s="32">
        <f t="shared" si="8"/>
        <v>2.553525</v>
      </c>
      <c r="F277" s="32">
        <f t="shared" si="10"/>
        <v>1.7874675</v>
      </c>
    </row>
    <row r="278" spans="1:6" s="7" customFormat="1" x14ac:dyDescent="0.25">
      <c r="A278" s="33">
        <v>1217</v>
      </c>
      <c r="B278" s="34" t="s">
        <v>78</v>
      </c>
      <c r="C278" s="11">
        <v>1</v>
      </c>
      <c r="D278" s="35">
        <v>7.1120399999999995</v>
      </c>
      <c r="E278" s="35">
        <f t="shared" si="8"/>
        <v>14.224079999999999</v>
      </c>
      <c r="F278" s="35">
        <f t="shared" ref="F278:F308" si="11">IF(C278&lt;&gt;"",C278*E278*(1-$F$2),E278*(1-$F$2))</f>
        <v>9.9568559999999984</v>
      </c>
    </row>
    <row r="279" spans="1:6" s="7" customFormat="1" x14ac:dyDescent="0.25">
      <c r="A279" s="33">
        <v>1219</v>
      </c>
      <c r="B279" s="34" t="s">
        <v>80</v>
      </c>
      <c r="C279" s="11">
        <v>1</v>
      </c>
      <c r="D279" s="35">
        <v>7.1120399999999995</v>
      </c>
      <c r="E279" s="35">
        <f t="shared" si="8"/>
        <v>14.224079999999999</v>
      </c>
      <c r="F279" s="35">
        <f t="shared" si="11"/>
        <v>9.9568559999999984</v>
      </c>
    </row>
    <row r="280" spans="1:6" s="7" customFormat="1" x14ac:dyDescent="0.25">
      <c r="A280" s="33">
        <v>1430</v>
      </c>
      <c r="B280" s="34" t="s">
        <v>106</v>
      </c>
      <c r="C280" s="11">
        <v>1</v>
      </c>
      <c r="D280" s="35">
        <v>7.1120399999999995</v>
      </c>
      <c r="E280" s="35">
        <f t="shared" si="8"/>
        <v>14.224079999999999</v>
      </c>
      <c r="F280" s="35">
        <f t="shared" si="11"/>
        <v>9.9568559999999984</v>
      </c>
    </row>
    <row r="281" spans="1:6" s="7" customFormat="1" x14ac:dyDescent="0.25">
      <c r="A281" s="33">
        <v>1218</v>
      </c>
      <c r="B281" s="34" t="s">
        <v>79</v>
      </c>
      <c r="C281" s="11">
        <v>1</v>
      </c>
      <c r="D281" s="35">
        <v>7.1120399999999995</v>
      </c>
      <c r="E281" s="35">
        <f t="shared" si="8"/>
        <v>14.224079999999999</v>
      </c>
      <c r="F281" s="35">
        <f t="shared" si="11"/>
        <v>9.9568559999999984</v>
      </c>
    </row>
    <row r="282" spans="1:6" s="7" customFormat="1" x14ac:dyDescent="0.25">
      <c r="A282" s="33">
        <v>2300</v>
      </c>
      <c r="B282" s="34" t="s">
        <v>320</v>
      </c>
      <c r="C282" s="11">
        <v>1</v>
      </c>
      <c r="D282" s="35">
        <v>7.1120399999999995</v>
      </c>
      <c r="E282" s="35">
        <f t="shared" si="8"/>
        <v>14.224079999999999</v>
      </c>
      <c r="F282" s="35">
        <f t="shared" si="11"/>
        <v>9.9568559999999984</v>
      </c>
    </row>
    <row r="283" spans="1:6" x14ac:dyDescent="0.25">
      <c r="A283" s="1">
        <v>2392</v>
      </c>
      <c r="B283" t="s">
        <v>362</v>
      </c>
      <c r="C283" s="1">
        <v>1</v>
      </c>
      <c r="D283" s="5">
        <v>34.359097499999997</v>
      </c>
      <c r="E283" s="5">
        <f t="shared" si="8"/>
        <v>68.718194999999994</v>
      </c>
      <c r="F283" s="5">
        <f t="shared" si="11"/>
        <v>48.102736499999992</v>
      </c>
    </row>
    <row r="284" spans="1:6" x14ac:dyDescent="0.25">
      <c r="A284" s="1">
        <v>2431</v>
      </c>
      <c r="B284" t="s">
        <v>371</v>
      </c>
      <c r="C284" s="1">
        <v>1</v>
      </c>
      <c r="D284" s="5">
        <v>34.359097499999997</v>
      </c>
      <c r="E284" s="5">
        <f t="shared" si="8"/>
        <v>68.718194999999994</v>
      </c>
      <c r="F284" s="5">
        <f t="shared" si="11"/>
        <v>48.102736499999992</v>
      </c>
    </row>
    <row r="285" spans="1:6" x14ac:dyDescent="0.25">
      <c r="A285" s="1">
        <v>2401</v>
      </c>
      <c r="B285" t="s">
        <v>367</v>
      </c>
      <c r="C285" s="1">
        <v>1</v>
      </c>
      <c r="D285" s="5">
        <v>34.359097499999997</v>
      </c>
      <c r="E285" s="5">
        <f t="shared" si="8"/>
        <v>68.718194999999994</v>
      </c>
      <c r="F285" s="5">
        <f t="shared" si="11"/>
        <v>48.102736499999992</v>
      </c>
    </row>
    <row r="286" spans="1:6" x14ac:dyDescent="0.25">
      <c r="A286" s="1">
        <v>2393</v>
      </c>
      <c r="B286" t="s">
        <v>363</v>
      </c>
      <c r="C286" s="1">
        <v>1</v>
      </c>
      <c r="D286" s="5">
        <v>34.359097499999997</v>
      </c>
      <c r="E286" s="5">
        <f t="shared" si="8"/>
        <v>68.718194999999994</v>
      </c>
      <c r="F286" s="5">
        <f t="shared" si="11"/>
        <v>48.102736499999992</v>
      </c>
    </row>
    <row r="287" spans="1:6" x14ac:dyDescent="0.25">
      <c r="A287" s="1">
        <v>2394</v>
      </c>
      <c r="B287" t="s">
        <v>364</v>
      </c>
      <c r="C287" s="1">
        <v>1</v>
      </c>
      <c r="D287" s="5">
        <v>34.359097499999997</v>
      </c>
      <c r="E287" s="5">
        <f t="shared" si="8"/>
        <v>68.718194999999994</v>
      </c>
      <c r="F287" s="5">
        <f t="shared" si="11"/>
        <v>48.102736499999992</v>
      </c>
    </row>
    <row r="288" spans="1:6" x14ac:dyDescent="0.25">
      <c r="A288" s="1">
        <v>2395</v>
      </c>
      <c r="B288" t="s">
        <v>365</v>
      </c>
      <c r="C288" s="1">
        <v>1</v>
      </c>
      <c r="D288" s="5">
        <v>34.359097499999997</v>
      </c>
      <c r="E288" s="5">
        <f t="shared" si="8"/>
        <v>68.718194999999994</v>
      </c>
      <c r="F288" s="5">
        <f t="shared" si="11"/>
        <v>48.102736499999992</v>
      </c>
    </row>
    <row r="289" spans="1:6" x14ac:dyDescent="0.25">
      <c r="A289" s="1">
        <v>359</v>
      </c>
      <c r="B289" t="s">
        <v>9</v>
      </c>
      <c r="C289" s="1">
        <v>1</v>
      </c>
      <c r="D289" s="5">
        <v>9.0319125000000007</v>
      </c>
      <c r="E289" s="5">
        <f t="shared" si="8"/>
        <v>18.063825000000001</v>
      </c>
      <c r="F289" s="5">
        <f t="shared" si="11"/>
        <v>12.6446775</v>
      </c>
    </row>
    <row r="290" spans="1:6" x14ac:dyDescent="0.25">
      <c r="A290" s="1">
        <v>361</v>
      </c>
      <c r="B290" t="s">
        <v>11</v>
      </c>
      <c r="C290" s="1">
        <v>1</v>
      </c>
      <c r="D290" s="5">
        <v>9.0319125000000007</v>
      </c>
      <c r="E290" s="5">
        <f t="shared" si="8"/>
        <v>18.063825000000001</v>
      </c>
      <c r="F290" s="5">
        <f t="shared" si="11"/>
        <v>12.6446775</v>
      </c>
    </row>
    <row r="291" spans="1:6" x14ac:dyDescent="0.25">
      <c r="A291" s="1">
        <v>1084</v>
      </c>
      <c r="B291" t="s">
        <v>51</v>
      </c>
      <c r="C291" s="1">
        <v>1</v>
      </c>
      <c r="D291" s="5">
        <v>9.0319125000000007</v>
      </c>
      <c r="E291" s="5">
        <f t="shared" si="8"/>
        <v>18.063825000000001</v>
      </c>
      <c r="F291" s="5">
        <f t="shared" si="11"/>
        <v>12.6446775</v>
      </c>
    </row>
    <row r="292" spans="1:6" x14ac:dyDescent="0.25">
      <c r="A292" s="1">
        <v>360</v>
      </c>
      <c r="B292" t="s">
        <v>10</v>
      </c>
      <c r="C292" s="1">
        <v>1</v>
      </c>
      <c r="D292" s="5">
        <v>9.0319125000000007</v>
      </c>
      <c r="E292" s="5">
        <f t="shared" si="8"/>
        <v>18.063825000000001</v>
      </c>
      <c r="F292" s="5">
        <f t="shared" si="11"/>
        <v>12.6446775</v>
      </c>
    </row>
    <row r="293" spans="1:6" x14ac:dyDescent="0.25">
      <c r="A293" s="1">
        <v>1611</v>
      </c>
      <c r="B293" t="s">
        <v>124</v>
      </c>
      <c r="C293" s="1">
        <v>1</v>
      </c>
      <c r="D293" s="5">
        <v>9.0319125000000007</v>
      </c>
      <c r="E293" s="5">
        <f t="shared" si="8"/>
        <v>18.063825000000001</v>
      </c>
      <c r="F293" s="5">
        <f t="shared" si="11"/>
        <v>12.6446775</v>
      </c>
    </row>
    <row r="294" spans="1:6" x14ac:dyDescent="0.25">
      <c r="A294" s="1">
        <v>2185</v>
      </c>
      <c r="B294" t="s">
        <v>294</v>
      </c>
      <c r="C294" s="1">
        <v>1</v>
      </c>
      <c r="D294" s="5">
        <v>43.1924025</v>
      </c>
      <c r="E294" s="5">
        <f t="shared" si="8"/>
        <v>86.384805</v>
      </c>
      <c r="F294" s="5">
        <f t="shared" si="11"/>
        <v>60.469363499999993</v>
      </c>
    </row>
    <row r="295" spans="1:6" x14ac:dyDescent="0.25">
      <c r="A295" s="1">
        <v>2363</v>
      </c>
      <c r="B295" t="s">
        <v>357</v>
      </c>
      <c r="C295" s="1">
        <v>1</v>
      </c>
      <c r="D295" s="5">
        <v>43.1924025</v>
      </c>
      <c r="E295" s="5">
        <f t="shared" si="8"/>
        <v>86.384805</v>
      </c>
      <c r="F295" s="5">
        <f t="shared" si="11"/>
        <v>60.469363499999993</v>
      </c>
    </row>
    <row r="296" spans="1:6" x14ac:dyDescent="0.25">
      <c r="A296" s="1">
        <v>2364</v>
      </c>
      <c r="B296" t="s">
        <v>358</v>
      </c>
      <c r="C296" s="1">
        <v>1</v>
      </c>
      <c r="D296" s="5">
        <v>43.1924025</v>
      </c>
      <c r="E296" s="5">
        <f t="shared" si="8"/>
        <v>86.384805</v>
      </c>
      <c r="F296" s="5">
        <f t="shared" si="11"/>
        <v>60.469363499999993</v>
      </c>
    </row>
    <row r="297" spans="1:6" x14ac:dyDescent="0.25">
      <c r="A297" s="1">
        <v>2557</v>
      </c>
      <c r="B297" t="s">
        <v>433</v>
      </c>
      <c r="C297" s="1">
        <v>1</v>
      </c>
      <c r="D297" s="5">
        <v>6738.5891624999995</v>
      </c>
      <c r="E297" s="5">
        <f t="shared" si="8"/>
        <v>13477.178324999999</v>
      </c>
      <c r="F297" s="5">
        <f t="shared" si="11"/>
        <v>9434.0248274999994</v>
      </c>
    </row>
    <row r="298" spans="1:6" x14ac:dyDescent="0.25">
      <c r="A298" s="1">
        <v>2558</v>
      </c>
      <c r="B298" t="s">
        <v>434</v>
      </c>
      <c r="C298" s="1">
        <v>1</v>
      </c>
      <c r="D298" s="5">
        <v>7566.9623250000004</v>
      </c>
      <c r="E298" s="5">
        <f t="shared" si="8"/>
        <v>15133.924650000001</v>
      </c>
      <c r="F298" s="5">
        <f t="shared" si="11"/>
        <v>10593.747255</v>
      </c>
    </row>
    <row r="299" spans="1:6" x14ac:dyDescent="0.25">
      <c r="A299" s="1">
        <v>2559</v>
      </c>
      <c r="B299" t="s">
        <v>435</v>
      </c>
      <c r="C299" s="1">
        <v>1</v>
      </c>
      <c r="D299" s="5">
        <v>8809.5359624999983</v>
      </c>
      <c r="E299" s="5">
        <f t="shared" si="8"/>
        <v>17619.071924999997</v>
      </c>
      <c r="F299" s="5">
        <f t="shared" si="11"/>
        <v>12333.350347499996</v>
      </c>
    </row>
    <row r="300" spans="1:6" x14ac:dyDescent="0.25">
      <c r="A300" s="1">
        <v>2560</v>
      </c>
      <c r="B300" t="s">
        <v>436</v>
      </c>
      <c r="C300" s="1">
        <v>1</v>
      </c>
      <c r="D300" s="5">
        <v>9672.7824375000018</v>
      </c>
      <c r="E300" s="5">
        <f t="shared" si="8"/>
        <v>19345.564875000004</v>
      </c>
      <c r="F300" s="5">
        <f t="shared" si="11"/>
        <v>13541.895412500002</v>
      </c>
    </row>
    <row r="301" spans="1:6" x14ac:dyDescent="0.25">
      <c r="A301" s="1">
        <v>2561</v>
      </c>
      <c r="B301" t="s">
        <v>437</v>
      </c>
      <c r="C301" s="1">
        <v>1</v>
      </c>
      <c r="D301" s="5">
        <v>10501.164862500002</v>
      </c>
      <c r="E301" s="5">
        <f t="shared" si="8"/>
        <v>21002.329725000003</v>
      </c>
      <c r="F301" s="5">
        <f t="shared" si="11"/>
        <v>14701.630807500002</v>
      </c>
    </row>
    <row r="302" spans="1:6" x14ac:dyDescent="0.25">
      <c r="A302" s="1">
        <v>2552</v>
      </c>
      <c r="B302" t="s">
        <v>428</v>
      </c>
      <c r="C302" s="1">
        <v>1</v>
      </c>
      <c r="D302" s="5">
        <v>5580.2579624999998</v>
      </c>
      <c r="E302" s="5">
        <f t="shared" si="8"/>
        <v>11160.515925</v>
      </c>
      <c r="F302" s="5">
        <f t="shared" si="11"/>
        <v>7812.3611474999989</v>
      </c>
    </row>
    <row r="303" spans="1:6" x14ac:dyDescent="0.25">
      <c r="A303" s="1">
        <v>2553</v>
      </c>
      <c r="B303" t="s">
        <v>429</v>
      </c>
      <c r="C303" s="1">
        <v>1</v>
      </c>
      <c r="D303" s="5">
        <v>6079.2936749999999</v>
      </c>
      <c r="E303" s="5">
        <f t="shared" si="8"/>
        <v>12158.58735</v>
      </c>
      <c r="F303" s="5">
        <f t="shared" si="11"/>
        <v>8511.0111449999986</v>
      </c>
    </row>
    <row r="304" spans="1:6" x14ac:dyDescent="0.25">
      <c r="A304" s="1">
        <v>2554</v>
      </c>
      <c r="B304" t="s">
        <v>430</v>
      </c>
      <c r="C304" s="1">
        <v>1</v>
      </c>
      <c r="D304" s="5">
        <v>6827.8611375</v>
      </c>
      <c r="E304" s="5">
        <f t="shared" si="8"/>
        <v>13655.722275</v>
      </c>
      <c r="F304" s="5">
        <f t="shared" si="11"/>
        <v>9559.0055924999997</v>
      </c>
    </row>
    <row r="305" spans="1:6" x14ac:dyDescent="0.25">
      <c r="A305" s="1">
        <v>2555</v>
      </c>
      <c r="B305" t="s">
        <v>431</v>
      </c>
      <c r="C305" s="1">
        <v>1</v>
      </c>
      <c r="D305" s="5">
        <v>7360.3807875000002</v>
      </c>
      <c r="E305" s="5">
        <f t="shared" si="8"/>
        <v>14720.761575</v>
      </c>
      <c r="F305" s="5">
        <f t="shared" si="11"/>
        <v>10304.5331025</v>
      </c>
    </row>
    <row r="306" spans="1:6" x14ac:dyDescent="0.25">
      <c r="A306" s="1">
        <v>2556</v>
      </c>
      <c r="B306" t="s">
        <v>432</v>
      </c>
      <c r="C306" s="1">
        <v>1</v>
      </c>
      <c r="D306" s="5">
        <v>7859.4165000000003</v>
      </c>
      <c r="E306" s="5">
        <f t="shared" si="8"/>
        <v>15718.833000000001</v>
      </c>
      <c r="F306" s="5">
        <f t="shared" si="11"/>
        <v>11003.1831</v>
      </c>
    </row>
    <row r="307" spans="1:6" x14ac:dyDescent="0.25">
      <c r="A307" s="1">
        <v>2252</v>
      </c>
      <c r="B307" t="s">
        <v>301</v>
      </c>
      <c r="C307" s="1">
        <v>1</v>
      </c>
      <c r="D307" s="5">
        <v>2740.0883250000002</v>
      </c>
      <c r="E307" s="5">
        <f t="shared" si="8"/>
        <v>5480.1766500000003</v>
      </c>
      <c r="F307" s="5">
        <f t="shared" si="11"/>
        <v>3836.1236549999999</v>
      </c>
    </row>
    <row r="308" spans="1:6" x14ac:dyDescent="0.25">
      <c r="A308" s="1">
        <v>2253</v>
      </c>
      <c r="B308" t="s">
        <v>302</v>
      </c>
      <c r="C308" s="1">
        <v>1</v>
      </c>
      <c r="D308" s="5">
        <v>3238.2904125</v>
      </c>
      <c r="E308" s="5">
        <f t="shared" si="8"/>
        <v>6476.580825</v>
      </c>
      <c r="F308" s="5">
        <f t="shared" si="11"/>
        <v>4533.6065774999997</v>
      </c>
    </row>
    <row r="309" spans="1:6" x14ac:dyDescent="0.25">
      <c r="A309" s="1">
        <v>2254</v>
      </c>
      <c r="B309" t="s">
        <v>303</v>
      </c>
      <c r="C309" s="1">
        <v>1</v>
      </c>
      <c r="D309" s="5">
        <v>3863.3980125000003</v>
      </c>
      <c r="E309" s="5">
        <f t="shared" si="8"/>
        <v>7726.7960250000006</v>
      </c>
      <c r="F309" s="5">
        <f t="shared" ref="F309:F340" si="12">IF(C309&lt;&gt;"",C309*E309*(1-$F$2),E309*(1-$F$2))</f>
        <v>5408.7572175000005</v>
      </c>
    </row>
    <row r="310" spans="1:6" x14ac:dyDescent="0.25">
      <c r="A310" s="1">
        <v>2255</v>
      </c>
      <c r="B310" t="s">
        <v>304</v>
      </c>
      <c r="C310" s="1">
        <v>1</v>
      </c>
      <c r="D310" s="5">
        <v>4533.4194749999997</v>
      </c>
      <c r="E310" s="5">
        <f t="shared" si="8"/>
        <v>9066.8389499999994</v>
      </c>
      <c r="F310" s="5">
        <f t="shared" si="12"/>
        <v>6346.787264999999</v>
      </c>
    </row>
    <row r="311" spans="1:6" x14ac:dyDescent="0.25">
      <c r="A311" s="1">
        <v>2381</v>
      </c>
      <c r="B311" t="s">
        <v>359</v>
      </c>
      <c r="C311" s="1">
        <v>1</v>
      </c>
      <c r="D311" s="5">
        <v>5046.4230374999997</v>
      </c>
      <c r="E311" s="5">
        <f t="shared" si="8"/>
        <v>10092.846074999999</v>
      </c>
      <c r="F311" s="5">
        <f t="shared" si="12"/>
        <v>7064.9922524999993</v>
      </c>
    </row>
    <row r="312" spans="1:6" x14ac:dyDescent="0.25">
      <c r="A312" s="1">
        <v>2439</v>
      </c>
      <c r="B312" t="s">
        <v>374</v>
      </c>
      <c r="C312" s="1">
        <v>1</v>
      </c>
      <c r="D312" s="5">
        <v>3650.6013374999998</v>
      </c>
      <c r="E312" s="5">
        <f t="shared" si="8"/>
        <v>7301.2026749999995</v>
      </c>
      <c r="F312" s="5">
        <f t="shared" si="12"/>
        <v>5110.8418724999992</v>
      </c>
    </row>
    <row r="313" spans="1:6" x14ac:dyDescent="0.25">
      <c r="A313" s="1">
        <v>2514</v>
      </c>
      <c r="B313" t="s">
        <v>404</v>
      </c>
      <c r="C313" s="1">
        <v>1</v>
      </c>
      <c r="D313" s="5">
        <v>4478.9837625</v>
      </c>
      <c r="E313" s="5">
        <f t="shared" si="8"/>
        <v>8957.967525</v>
      </c>
      <c r="F313" s="5">
        <f t="shared" si="12"/>
        <v>6270.5772674999998</v>
      </c>
    </row>
    <row r="314" spans="1:6" x14ac:dyDescent="0.25">
      <c r="A314" s="1">
        <v>2515</v>
      </c>
      <c r="B314" t="s">
        <v>405</v>
      </c>
      <c r="C314" s="1">
        <v>1</v>
      </c>
      <c r="D314" s="5">
        <v>5721.5481374999999</v>
      </c>
      <c r="E314" s="5">
        <f t="shared" si="8"/>
        <v>11443.096275</v>
      </c>
      <c r="F314" s="5">
        <f t="shared" si="12"/>
        <v>8010.1673924999996</v>
      </c>
    </row>
    <row r="315" spans="1:6" x14ac:dyDescent="0.25">
      <c r="A315" s="1">
        <v>2516</v>
      </c>
      <c r="B315" t="s">
        <v>406</v>
      </c>
      <c r="C315" s="1">
        <v>1</v>
      </c>
      <c r="D315" s="5">
        <v>6584.8038750000005</v>
      </c>
      <c r="E315" s="5">
        <f t="shared" si="8"/>
        <v>13169.607750000001</v>
      </c>
      <c r="F315" s="5">
        <f t="shared" si="12"/>
        <v>9218.7254250000005</v>
      </c>
    </row>
    <row r="316" spans="1:6" x14ac:dyDescent="0.25">
      <c r="A316" s="1">
        <v>2517</v>
      </c>
      <c r="B316" t="s">
        <v>407</v>
      </c>
      <c r="C316" s="1">
        <v>1</v>
      </c>
      <c r="D316" s="5">
        <v>7413.1770374999996</v>
      </c>
      <c r="E316" s="5">
        <f t="shared" si="8"/>
        <v>14826.354074999999</v>
      </c>
      <c r="F316" s="5">
        <f t="shared" si="12"/>
        <v>10378.447852499999</v>
      </c>
    </row>
    <row r="317" spans="1:6" x14ac:dyDescent="0.25">
      <c r="A317" s="1">
        <v>2539</v>
      </c>
      <c r="B317" t="s">
        <v>417</v>
      </c>
      <c r="C317" s="1">
        <v>1</v>
      </c>
      <c r="D317" s="5">
        <v>3677.9349750000001</v>
      </c>
      <c r="E317" s="5">
        <f t="shared" si="8"/>
        <v>7355.8699500000002</v>
      </c>
      <c r="F317" s="5">
        <f t="shared" si="12"/>
        <v>5149.1089649999994</v>
      </c>
    </row>
    <row r="318" spans="1:6" x14ac:dyDescent="0.25">
      <c r="A318" s="1">
        <v>2540</v>
      </c>
      <c r="B318" t="s">
        <v>418</v>
      </c>
      <c r="C318" s="1">
        <v>1</v>
      </c>
      <c r="D318" s="5">
        <v>4176.9706875000002</v>
      </c>
      <c r="E318" s="5">
        <f t="shared" ref="E318:E381" si="13">D318/(1-$F$1)</f>
        <v>8353.9413750000003</v>
      </c>
      <c r="F318" s="5">
        <f t="shared" si="12"/>
        <v>5847.7589625000001</v>
      </c>
    </row>
    <row r="319" spans="1:6" x14ac:dyDescent="0.25">
      <c r="A319" s="1">
        <v>2541</v>
      </c>
      <c r="B319" t="s">
        <v>419</v>
      </c>
      <c r="C319" s="1">
        <v>1</v>
      </c>
      <c r="D319" s="5">
        <v>4925.5474125000001</v>
      </c>
      <c r="E319" s="5">
        <f t="shared" si="13"/>
        <v>9851.0948250000001</v>
      </c>
      <c r="F319" s="5">
        <f t="shared" si="12"/>
        <v>6895.7663775000001</v>
      </c>
    </row>
    <row r="320" spans="1:6" x14ac:dyDescent="0.25">
      <c r="A320" s="1">
        <v>2543</v>
      </c>
      <c r="B320" t="s">
        <v>420</v>
      </c>
      <c r="C320" s="1">
        <v>1</v>
      </c>
      <c r="D320" s="5">
        <v>5458.0578000000005</v>
      </c>
      <c r="E320" s="5">
        <f t="shared" si="13"/>
        <v>10916.115600000001</v>
      </c>
      <c r="F320" s="5">
        <f t="shared" si="12"/>
        <v>7641.2809200000002</v>
      </c>
    </row>
    <row r="321" spans="1:6" x14ac:dyDescent="0.25">
      <c r="A321" s="1">
        <v>2544</v>
      </c>
      <c r="B321" t="s">
        <v>421</v>
      </c>
      <c r="C321" s="1">
        <v>1</v>
      </c>
      <c r="D321" s="5">
        <v>5957.0935124999996</v>
      </c>
      <c r="E321" s="5">
        <f t="shared" si="13"/>
        <v>11914.187024999999</v>
      </c>
      <c r="F321" s="5">
        <f t="shared" si="12"/>
        <v>8339.9309174999999</v>
      </c>
    </row>
    <row r="322" spans="1:6" x14ac:dyDescent="0.25">
      <c r="A322" s="1">
        <v>2547</v>
      </c>
      <c r="B322" t="s">
        <v>423</v>
      </c>
      <c r="C322" s="1">
        <v>1</v>
      </c>
      <c r="D322" s="5">
        <v>4757.0069625000006</v>
      </c>
      <c r="E322" s="5">
        <f t="shared" si="13"/>
        <v>9514.0139250000011</v>
      </c>
      <c r="F322" s="5">
        <f t="shared" si="12"/>
        <v>6659.8097475000004</v>
      </c>
    </row>
    <row r="323" spans="1:6" x14ac:dyDescent="0.25">
      <c r="A323" s="1">
        <v>2548</v>
      </c>
      <c r="B323" t="s">
        <v>424</v>
      </c>
      <c r="C323" s="1">
        <v>1</v>
      </c>
      <c r="D323" s="5">
        <v>5585.3801250000006</v>
      </c>
      <c r="E323" s="5">
        <f t="shared" si="13"/>
        <v>11170.760250000001</v>
      </c>
      <c r="F323" s="5">
        <f t="shared" si="12"/>
        <v>7819.5321750000003</v>
      </c>
    </row>
    <row r="324" spans="1:6" x14ac:dyDescent="0.25">
      <c r="A324" s="1">
        <v>2549</v>
      </c>
      <c r="B324" t="s">
        <v>425</v>
      </c>
      <c r="C324" s="1">
        <v>1</v>
      </c>
      <c r="D324" s="5">
        <v>6827.9537624999994</v>
      </c>
      <c r="E324" s="5">
        <f t="shared" si="13"/>
        <v>13655.907524999999</v>
      </c>
      <c r="F324" s="5">
        <f t="shared" si="12"/>
        <v>9559.135267499998</v>
      </c>
    </row>
    <row r="325" spans="1:6" x14ac:dyDescent="0.25">
      <c r="A325" s="1">
        <v>2550</v>
      </c>
      <c r="B325" t="s">
        <v>426</v>
      </c>
      <c r="C325" s="1">
        <v>1</v>
      </c>
      <c r="D325" s="5">
        <v>7691.2002375000002</v>
      </c>
      <c r="E325" s="5">
        <f t="shared" si="13"/>
        <v>15382.400475</v>
      </c>
      <c r="F325" s="5">
        <f t="shared" si="12"/>
        <v>10767.6803325</v>
      </c>
    </row>
    <row r="326" spans="1:6" x14ac:dyDescent="0.25">
      <c r="A326" s="1">
        <v>2551</v>
      </c>
      <c r="B326" t="s">
        <v>427</v>
      </c>
      <c r="C326" s="1">
        <v>1</v>
      </c>
      <c r="D326" s="5">
        <v>8519.5826624999991</v>
      </c>
      <c r="E326" s="5">
        <f t="shared" si="13"/>
        <v>17039.165324999998</v>
      </c>
      <c r="F326" s="5">
        <f t="shared" si="12"/>
        <v>11927.415727499998</v>
      </c>
    </row>
    <row r="327" spans="1:6" x14ac:dyDescent="0.25">
      <c r="A327" s="1">
        <v>1778</v>
      </c>
      <c r="B327" t="s">
        <v>173</v>
      </c>
      <c r="C327" s="1">
        <v>1</v>
      </c>
      <c r="D327" s="5">
        <v>1698.8979093407736</v>
      </c>
      <c r="E327" s="5">
        <f t="shared" si="13"/>
        <v>3397.7958186815472</v>
      </c>
      <c r="F327" s="5">
        <f t="shared" si="12"/>
        <v>2378.4570730770829</v>
      </c>
    </row>
    <row r="328" spans="1:6" x14ac:dyDescent="0.25">
      <c r="A328" s="1">
        <v>2463</v>
      </c>
      <c r="B328" t="s">
        <v>392</v>
      </c>
      <c r="C328" s="1">
        <v>1</v>
      </c>
      <c r="D328" s="5">
        <v>1698.8979093407736</v>
      </c>
      <c r="E328" s="5">
        <f t="shared" si="13"/>
        <v>3397.7958186815472</v>
      </c>
      <c r="F328" s="5">
        <f t="shared" si="12"/>
        <v>2378.4570730770829</v>
      </c>
    </row>
    <row r="329" spans="1:6" x14ac:dyDescent="0.25">
      <c r="A329" s="1">
        <v>1729</v>
      </c>
      <c r="B329" t="s">
        <v>152</v>
      </c>
      <c r="C329" s="1">
        <v>1</v>
      </c>
      <c r="D329" s="5">
        <v>1.0308675</v>
      </c>
      <c r="E329" s="5">
        <f t="shared" si="13"/>
        <v>2.0617350000000001</v>
      </c>
      <c r="F329" s="5">
        <f t="shared" si="12"/>
        <v>1.4432145000000001</v>
      </c>
    </row>
    <row r="330" spans="1:6" x14ac:dyDescent="0.25">
      <c r="A330" s="1">
        <v>1732</v>
      </c>
      <c r="B330" t="s">
        <v>155</v>
      </c>
      <c r="C330" s="1">
        <v>1</v>
      </c>
      <c r="D330" s="5">
        <v>1.0308675</v>
      </c>
      <c r="E330" s="5">
        <f t="shared" si="13"/>
        <v>2.0617350000000001</v>
      </c>
      <c r="F330" s="5">
        <f t="shared" si="12"/>
        <v>1.4432145000000001</v>
      </c>
    </row>
    <row r="331" spans="1:6" x14ac:dyDescent="0.25">
      <c r="A331" s="1">
        <v>1731</v>
      </c>
      <c r="B331" t="s">
        <v>154</v>
      </c>
      <c r="C331" s="1">
        <v>1</v>
      </c>
      <c r="D331" s="5">
        <v>1.0308675</v>
      </c>
      <c r="E331" s="5">
        <f t="shared" si="13"/>
        <v>2.0617350000000001</v>
      </c>
      <c r="F331" s="5">
        <f t="shared" si="12"/>
        <v>1.4432145000000001</v>
      </c>
    </row>
    <row r="332" spans="1:6" x14ac:dyDescent="0.25">
      <c r="A332" s="1">
        <v>1730</v>
      </c>
      <c r="B332" t="s">
        <v>153</v>
      </c>
      <c r="C332" s="1">
        <v>1</v>
      </c>
      <c r="D332" s="5">
        <v>1.0308675</v>
      </c>
      <c r="E332" s="5">
        <f t="shared" si="13"/>
        <v>2.0617350000000001</v>
      </c>
      <c r="F332" s="5">
        <f t="shared" si="12"/>
        <v>1.4432145000000001</v>
      </c>
    </row>
    <row r="333" spans="1:6" x14ac:dyDescent="0.25">
      <c r="A333" s="1">
        <v>1733</v>
      </c>
      <c r="B333" t="s">
        <v>156</v>
      </c>
      <c r="C333" s="1">
        <v>1</v>
      </c>
      <c r="D333" s="5">
        <v>1.0308675</v>
      </c>
      <c r="E333" s="5">
        <f t="shared" si="13"/>
        <v>2.0617350000000001</v>
      </c>
      <c r="F333" s="5">
        <f t="shared" si="12"/>
        <v>1.4432145000000001</v>
      </c>
    </row>
    <row r="334" spans="1:6" x14ac:dyDescent="0.25">
      <c r="A334" s="1">
        <v>2133</v>
      </c>
      <c r="B334" t="s">
        <v>282</v>
      </c>
      <c r="C334" s="1">
        <v>1</v>
      </c>
      <c r="D334" s="5">
        <v>269.0293125</v>
      </c>
      <c r="E334" s="5">
        <f t="shared" si="13"/>
        <v>538.05862500000001</v>
      </c>
      <c r="F334" s="5">
        <f t="shared" si="12"/>
        <v>376.64103749999998</v>
      </c>
    </row>
    <row r="335" spans="1:6" x14ac:dyDescent="0.25">
      <c r="A335" s="1">
        <v>2069</v>
      </c>
      <c r="B335" t="s">
        <v>245</v>
      </c>
      <c r="C335" s="1">
        <v>1</v>
      </c>
      <c r="D335" s="5">
        <v>282.29759999999999</v>
      </c>
      <c r="E335" s="5">
        <f t="shared" si="13"/>
        <v>564.59519999999998</v>
      </c>
      <c r="F335" s="5">
        <f t="shared" si="12"/>
        <v>395.21663999999998</v>
      </c>
    </row>
    <row r="336" spans="1:6" x14ac:dyDescent="0.25">
      <c r="A336" s="1">
        <v>2067</v>
      </c>
      <c r="B336" t="s">
        <v>243</v>
      </c>
      <c r="C336" s="1">
        <v>1</v>
      </c>
      <c r="D336" s="5">
        <v>282.29759999999999</v>
      </c>
      <c r="E336" s="5">
        <f t="shared" si="13"/>
        <v>564.59519999999998</v>
      </c>
      <c r="F336" s="5">
        <f t="shared" si="12"/>
        <v>395.21663999999998</v>
      </c>
    </row>
    <row r="337" spans="1:6" x14ac:dyDescent="0.25">
      <c r="A337" s="1">
        <v>2068</v>
      </c>
      <c r="B337" t="s">
        <v>244</v>
      </c>
      <c r="C337" s="1">
        <v>1</v>
      </c>
      <c r="D337" s="5">
        <v>282.29759999999999</v>
      </c>
      <c r="E337" s="5">
        <f t="shared" si="13"/>
        <v>564.59519999999998</v>
      </c>
      <c r="F337" s="5">
        <f t="shared" si="12"/>
        <v>395.21663999999998</v>
      </c>
    </row>
    <row r="338" spans="1:6" x14ac:dyDescent="0.25">
      <c r="A338" s="1">
        <v>2536</v>
      </c>
      <c r="B338" t="s">
        <v>416</v>
      </c>
      <c r="C338" s="1">
        <v>1</v>
      </c>
      <c r="D338" s="5">
        <v>298.9194</v>
      </c>
      <c r="E338" s="5">
        <f t="shared" si="13"/>
        <v>597.83879999999999</v>
      </c>
      <c r="F338" s="5">
        <f t="shared" si="12"/>
        <v>418.48715999999996</v>
      </c>
    </row>
    <row r="339" spans="1:6" x14ac:dyDescent="0.25">
      <c r="A339" s="1">
        <v>1755</v>
      </c>
      <c r="B339" t="s">
        <v>160</v>
      </c>
      <c r="C339" s="1">
        <v>1</v>
      </c>
      <c r="D339" s="5">
        <v>118.60166816750611</v>
      </c>
      <c r="E339" s="5">
        <f t="shared" si="13"/>
        <v>237.20333633501221</v>
      </c>
      <c r="F339" s="5">
        <f t="shared" si="12"/>
        <v>166.04233543450854</v>
      </c>
    </row>
    <row r="340" spans="1:6" x14ac:dyDescent="0.25">
      <c r="A340" s="1">
        <v>2465</v>
      </c>
      <c r="B340" t="s">
        <v>393</v>
      </c>
      <c r="C340" s="1">
        <v>1</v>
      </c>
      <c r="D340" s="5">
        <v>118.60166816750611</v>
      </c>
      <c r="E340" s="5">
        <f t="shared" si="13"/>
        <v>237.20333633501221</v>
      </c>
      <c r="F340" s="5">
        <f t="shared" si="12"/>
        <v>166.04233543450854</v>
      </c>
    </row>
    <row r="341" spans="1:6" x14ac:dyDescent="0.25">
      <c r="A341" s="1">
        <v>2440</v>
      </c>
      <c r="B341" t="s">
        <v>375</v>
      </c>
      <c r="C341" s="1">
        <v>1</v>
      </c>
      <c r="D341" s="5">
        <v>697.47551250000004</v>
      </c>
      <c r="E341" s="5">
        <f t="shared" si="13"/>
        <v>1394.9510250000001</v>
      </c>
      <c r="F341" s="5">
        <f t="shared" ref="F341:F372" si="14">IF(C341&lt;&gt;"",C341*E341*(1-$F$2),E341*(1-$F$2))</f>
        <v>976.46571749999998</v>
      </c>
    </row>
    <row r="342" spans="1:6" x14ac:dyDescent="0.25">
      <c r="A342" s="1">
        <v>2546</v>
      </c>
      <c r="B342" t="s">
        <v>422</v>
      </c>
      <c r="C342" s="1">
        <v>1</v>
      </c>
      <c r="D342" s="5">
        <v>448.37909999999999</v>
      </c>
      <c r="E342" s="5">
        <f t="shared" si="13"/>
        <v>896.75819999999999</v>
      </c>
      <c r="F342" s="5">
        <f t="shared" si="14"/>
        <v>627.73073999999997</v>
      </c>
    </row>
    <row r="343" spans="1:6" x14ac:dyDescent="0.25">
      <c r="A343" s="1">
        <v>2338</v>
      </c>
      <c r="B343" t="s">
        <v>341</v>
      </c>
      <c r="C343" s="1">
        <v>1</v>
      </c>
      <c r="D343" s="5">
        <v>1032.2685750000001</v>
      </c>
      <c r="E343" s="5">
        <f t="shared" si="13"/>
        <v>2064.5371500000001</v>
      </c>
      <c r="F343" s="5">
        <f t="shared" si="14"/>
        <v>1445.176005</v>
      </c>
    </row>
    <row r="344" spans="1:6" x14ac:dyDescent="0.25">
      <c r="A344" s="1">
        <v>2690</v>
      </c>
      <c r="B344" t="s">
        <v>464</v>
      </c>
      <c r="C344" s="1">
        <v>1</v>
      </c>
      <c r="D344" s="5">
        <v>914.13464999999997</v>
      </c>
      <c r="E344" s="5">
        <f t="shared" si="13"/>
        <v>1828.2692999999999</v>
      </c>
      <c r="F344" s="5">
        <f t="shared" si="14"/>
        <v>1279.7885099999999</v>
      </c>
    </row>
    <row r="345" spans="1:6" x14ac:dyDescent="0.25">
      <c r="A345" s="1">
        <v>2697</v>
      </c>
      <c r="B345" t="s">
        <v>465</v>
      </c>
      <c r="C345" s="1">
        <v>1</v>
      </c>
      <c r="D345" s="5">
        <v>1160.4152624999999</v>
      </c>
      <c r="E345" s="5">
        <f t="shared" si="13"/>
        <v>2320.8305249999999</v>
      </c>
      <c r="F345" s="5">
        <f t="shared" si="14"/>
        <v>1624.5813674999997</v>
      </c>
    </row>
    <row r="346" spans="1:6" x14ac:dyDescent="0.25">
      <c r="A346" s="1">
        <v>2315</v>
      </c>
      <c r="B346" t="s">
        <v>326</v>
      </c>
      <c r="C346" s="1">
        <v>1</v>
      </c>
      <c r="D346" s="5">
        <v>931.79823750000003</v>
      </c>
      <c r="E346" s="5">
        <f t="shared" si="13"/>
        <v>1863.5964750000001</v>
      </c>
      <c r="F346" s="5">
        <f t="shared" si="14"/>
        <v>1304.5175325</v>
      </c>
    </row>
    <row r="347" spans="1:6" x14ac:dyDescent="0.25">
      <c r="A347" s="1">
        <v>2327</v>
      </c>
      <c r="B347" t="s">
        <v>337</v>
      </c>
      <c r="C347" s="1">
        <v>1</v>
      </c>
      <c r="D347" s="5">
        <v>808.82928749999996</v>
      </c>
      <c r="E347" s="5">
        <f t="shared" si="13"/>
        <v>1617.6585749999999</v>
      </c>
      <c r="F347" s="5">
        <f t="shared" si="14"/>
        <v>1132.3610024999998</v>
      </c>
    </row>
    <row r="348" spans="1:6" x14ac:dyDescent="0.25">
      <c r="A348" s="1">
        <v>2337</v>
      </c>
      <c r="B348" t="s">
        <v>340</v>
      </c>
      <c r="C348" s="1">
        <v>1</v>
      </c>
      <c r="D348" s="5">
        <v>1793.2755750000001</v>
      </c>
      <c r="E348" s="5">
        <f t="shared" si="13"/>
        <v>3586.5511500000002</v>
      </c>
      <c r="F348" s="5">
        <f t="shared" si="14"/>
        <v>2510.5858050000002</v>
      </c>
    </row>
    <row r="349" spans="1:6" x14ac:dyDescent="0.25">
      <c r="A349" s="1">
        <v>2297</v>
      </c>
      <c r="B349" t="s">
        <v>318</v>
      </c>
      <c r="C349" s="1">
        <v>1</v>
      </c>
      <c r="D349" s="5">
        <v>662.60220000000004</v>
      </c>
      <c r="E349" s="5">
        <f t="shared" si="13"/>
        <v>1325.2044000000001</v>
      </c>
      <c r="F349" s="5">
        <f t="shared" si="14"/>
        <v>927.64307999999994</v>
      </c>
    </row>
    <row r="350" spans="1:6" x14ac:dyDescent="0.25">
      <c r="A350" s="1">
        <v>1787</v>
      </c>
      <c r="B350" t="s">
        <v>176</v>
      </c>
      <c r="C350" s="1">
        <v>1</v>
      </c>
      <c r="D350" s="5">
        <v>1439.65185</v>
      </c>
      <c r="E350" s="5">
        <f t="shared" si="13"/>
        <v>2879.3036999999999</v>
      </c>
      <c r="F350" s="5">
        <f t="shared" si="14"/>
        <v>2015.5125899999998</v>
      </c>
    </row>
    <row r="351" spans="1:6" x14ac:dyDescent="0.25">
      <c r="A351" s="1">
        <v>1794</v>
      </c>
      <c r="B351" t="s">
        <v>179</v>
      </c>
      <c r="C351" s="1">
        <v>1</v>
      </c>
      <c r="D351" s="5">
        <v>896.47106250000002</v>
      </c>
      <c r="E351" s="5">
        <f t="shared" si="13"/>
        <v>1792.942125</v>
      </c>
      <c r="F351" s="5">
        <f t="shared" si="14"/>
        <v>1255.0594874999999</v>
      </c>
    </row>
    <row r="352" spans="1:6" x14ac:dyDescent="0.25">
      <c r="A352" s="1">
        <v>2182</v>
      </c>
      <c r="B352" t="s">
        <v>293</v>
      </c>
      <c r="C352" s="1">
        <v>1</v>
      </c>
      <c r="D352" s="5">
        <v>1107.4244999999999</v>
      </c>
      <c r="E352" s="5">
        <f t="shared" si="13"/>
        <v>2214.8489999999997</v>
      </c>
      <c r="F352" s="5">
        <f t="shared" si="14"/>
        <v>1550.3942999999997</v>
      </c>
    </row>
    <row r="353" spans="1:6" x14ac:dyDescent="0.25">
      <c r="A353" s="1">
        <v>2533</v>
      </c>
      <c r="B353" t="s">
        <v>414</v>
      </c>
      <c r="C353" s="1">
        <v>1</v>
      </c>
      <c r="D353" s="5">
        <v>1963.1220374999998</v>
      </c>
      <c r="E353" s="5">
        <f t="shared" si="13"/>
        <v>3926.2440749999996</v>
      </c>
      <c r="F353" s="5">
        <f t="shared" si="14"/>
        <v>2748.3708524999997</v>
      </c>
    </row>
    <row r="354" spans="1:6" x14ac:dyDescent="0.25">
      <c r="A354" s="1">
        <v>2187</v>
      </c>
      <c r="B354" t="s">
        <v>295</v>
      </c>
      <c r="C354" s="1">
        <v>1</v>
      </c>
      <c r="D354" s="5">
        <v>1358.7994874999999</v>
      </c>
      <c r="E354" s="5">
        <f t="shared" si="13"/>
        <v>2717.5989749999999</v>
      </c>
      <c r="F354" s="5">
        <f t="shared" si="14"/>
        <v>1902.3192824999999</v>
      </c>
    </row>
    <row r="355" spans="1:6" x14ac:dyDescent="0.25">
      <c r="A355" s="1">
        <v>2177</v>
      </c>
      <c r="B355" t="s">
        <v>292</v>
      </c>
      <c r="C355" s="1">
        <v>1</v>
      </c>
      <c r="D355" s="5">
        <v>1560.9257625</v>
      </c>
      <c r="E355" s="5">
        <f t="shared" si="13"/>
        <v>3121.851525</v>
      </c>
      <c r="F355" s="5">
        <f t="shared" si="14"/>
        <v>2185.2960674999999</v>
      </c>
    </row>
    <row r="356" spans="1:6" x14ac:dyDescent="0.25">
      <c r="A356" s="1">
        <v>2531</v>
      </c>
      <c r="B356" t="s">
        <v>412</v>
      </c>
      <c r="C356" s="1">
        <v>1</v>
      </c>
      <c r="D356" s="5">
        <v>536.93786250000005</v>
      </c>
      <c r="E356" s="5">
        <f t="shared" si="13"/>
        <v>1073.8757250000001</v>
      </c>
      <c r="F356" s="5">
        <f t="shared" si="14"/>
        <v>751.7130075</v>
      </c>
    </row>
    <row r="357" spans="1:6" x14ac:dyDescent="0.25">
      <c r="A357" s="1">
        <v>2532</v>
      </c>
      <c r="B357" t="s">
        <v>413</v>
      </c>
      <c r="C357" s="1">
        <v>1</v>
      </c>
      <c r="D357" s="5">
        <v>703.57950000000005</v>
      </c>
      <c r="E357" s="5">
        <f t="shared" si="13"/>
        <v>1407.1590000000001</v>
      </c>
      <c r="F357" s="5">
        <f t="shared" si="14"/>
        <v>985.01130000000001</v>
      </c>
    </row>
    <row r="358" spans="1:6" x14ac:dyDescent="0.25">
      <c r="A358" s="1">
        <v>2433</v>
      </c>
      <c r="B358" t="s">
        <v>372</v>
      </c>
      <c r="C358" s="1">
        <v>1</v>
      </c>
      <c r="D358" s="5">
        <v>14.949675000000001</v>
      </c>
      <c r="E358" s="5">
        <f t="shared" si="13"/>
        <v>29.899350000000002</v>
      </c>
      <c r="F358" s="5">
        <f t="shared" si="14"/>
        <v>20.929545000000001</v>
      </c>
    </row>
    <row r="359" spans="1:6" x14ac:dyDescent="0.25">
      <c r="A359" s="1">
        <v>2266</v>
      </c>
      <c r="B359" t="s">
        <v>308</v>
      </c>
      <c r="C359" s="1">
        <v>1</v>
      </c>
      <c r="D359" s="5">
        <v>146.01599999999999</v>
      </c>
      <c r="E359" s="5">
        <f t="shared" si="13"/>
        <v>292.03199999999998</v>
      </c>
      <c r="F359" s="5">
        <f t="shared" si="14"/>
        <v>204.42239999999998</v>
      </c>
    </row>
    <row r="360" spans="1:6" x14ac:dyDescent="0.25">
      <c r="A360" s="1">
        <v>2268</v>
      </c>
      <c r="B360" t="s">
        <v>310</v>
      </c>
      <c r="C360" s="1">
        <v>1</v>
      </c>
      <c r="D360" s="5">
        <v>146.01599999999999</v>
      </c>
      <c r="E360" s="5">
        <f t="shared" si="13"/>
        <v>292.03199999999998</v>
      </c>
      <c r="F360" s="5">
        <f t="shared" si="14"/>
        <v>204.42239999999998</v>
      </c>
    </row>
    <row r="361" spans="1:6" x14ac:dyDescent="0.25">
      <c r="A361" s="1">
        <v>2267</v>
      </c>
      <c r="B361" t="s">
        <v>309</v>
      </c>
      <c r="C361" s="1">
        <v>1</v>
      </c>
      <c r="D361" s="5">
        <v>146.01599999999999</v>
      </c>
      <c r="E361" s="5">
        <f t="shared" si="13"/>
        <v>292.03199999999998</v>
      </c>
      <c r="F361" s="5">
        <f t="shared" si="14"/>
        <v>204.42239999999998</v>
      </c>
    </row>
    <row r="362" spans="1:6" x14ac:dyDescent="0.25">
      <c r="A362" s="1">
        <v>2265</v>
      </c>
      <c r="B362" t="s">
        <v>307</v>
      </c>
      <c r="C362" s="1">
        <v>1</v>
      </c>
      <c r="D362" s="5">
        <v>146.01599999999999</v>
      </c>
      <c r="E362" s="5">
        <f t="shared" si="13"/>
        <v>292.03199999999998</v>
      </c>
      <c r="F362" s="5">
        <f t="shared" si="14"/>
        <v>204.42239999999998</v>
      </c>
    </row>
    <row r="363" spans="1:6" x14ac:dyDescent="0.25">
      <c r="A363" s="1">
        <v>2632</v>
      </c>
      <c r="B363" t="s">
        <v>459</v>
      </c>
      <c r="C363" s="1">
        <v>1</v>
      </c>
      <c r="D363" s="5">
        <v>121.55874067008001</v>
      </c>
      <c r="E363" s="5">
        <f t="shared" si="13"/>
        <v>243.11748134016003</v>
      </c>
      <c r="F363" s="5">
        <f t="shared" si="14"/>
        <v>170.182236938112</v>
      </c>
    </row>
    <row r="364" spans="1:6" x14ac:dyDescent="0.25">
      <c r="A364" s="1">
        <v>2631</v>
      </c>
      <c r="B364" t="s">
        <v>458</v>
      </c>
      <c r="C364" s="1">
        <v>1</v>
      </c>
      <c r="D364" s="5">
        <v>151.49426990445002</v>
      </c>
      <c r="E364" s="5">
        <f t="shared" si="13"/>
        <v>302.98853980890004</v>
      </c>
      <c r="F364" s="5">
        <f t="shared" si="14"/>
        <v>212.09197786623002</v>
      </c>
    </row>
    <row r="365" spans="1:6" x14ac:dyDescent="0.25">
      <c r="A365" s="1">
        <v>2634</v>
      </c>
      <c r="B365" t="s">
        <v>461</v>
      </c>
      <c r="C365" s="1">
        <v>1</v>
      </c>
      <c r="D365" s="5">
        <v>121.15144668672001</v>
      </c>
      <c r="E365" s="5">
        <f t="shared" si="13"/>
        <v>242.30289337344001</v>
      </c>
      <c r="F365" s="5">
        <f t="shared" si="14"/>
        <v>169.612025361408</v>
      </c>
    </row>
    <row r="366" spans="1:6" x14ac:dyDescent="0.25">
      <c r="A366" s="1">
        <v>2633</v>
      </c>
      <c r="B366" t="s">
        <v>460</v>
      </c>
      <c r="C366" s="1">
        <v>1</v>
      </c>
      <c r="D366" s="5">
        <v>150.95333258280002</v>
      </c>
      <c r="E366" s="5">
        <f t="shared" si="13"/>
        <v>301.90666516560003</v>
      </c>
      <c r="F366" s="5">
        <f t="shared" si="14"/>
        <v>211.33466561592002</v>
      </c>
    </row>
    <row r="367" spans="1:6" x14ac:dyDescent="0.25">
      <c r="A367" s="1">
        <v>2071</v>
      </c>
      <c r="B367" t="s">
        <v>247</v>
      </c>
      <c r="C367" s="1">
        <v>1</v>
      </c>
      <c r="D367" s="5">
        <v>256.91515199999998</v>
      </c>
      <c r="E367" s="5">
        <f t="shared" si="13"/>
        <v>513.83030399999996</v>
      </c>
      <c r="F367" s="5">
        <f t="shared" si="14"/>
        <v>359.68121279999997</v>
      </c>
    </row>
    <row r="368" spans="1:6" x14ac:dyDescent="0.25">
      <c r="A368" s="1">
        <v>2070</v>
      </c>
      <c r="B368" t="s">
        <v>246</v>
      </c>
      <c r="C368" s="1">
        <v>1</v>
      </c>
      <c r="D368" s="5">
        <v>256.91515199999998</v>
      </c>
      <c r="E368" s="5">
        <f t="shared" si="13"/>
        <v>513.83030399999996</v>
      </c>
      <c r="F368" s="5">
        <f t="shared" si="14"/>
        <v>359.68121279999997</v>
      </c>
    </row>
    <row r="369" spans="1:6" x14ac:dyDescent="0.25">
      <c r="A369" s="1">
        <v>2072</v>
      </c>
      <c r="B369" t="s">
        <v>248</v>
      </c>
      <c r="C369" s="1">
        <v>1</v>
      </c>
      <c r="D369" s="5">
        <v>256.91515199999998</v>
      </c>
      <c r="E369" s="5">
        <f t="shared" si="13"/>
        <v>513.83030399999996</v>
      </c>
      <c r="F369" s="5">
        <f t="shared" si="14"/>
        <v>359.68121279999997</v>
      </c>
    </row>
    <row r="370" spans="1:6" x14ac:dyDescent="0.25">
      <c r="A370" s="1">
        <v>2073</v>
      </c>
      <c r="B370" t="s">
        <v>249</v>
      </c>
      <c r="C370" s="1">
        <v>1</v>
      </c>
      <c r="D370" s="5">
        <v>256.91515199999998</v>
      </c>
      <c r="E370" s="5">
        <f t="shared" si="13"/>
        <v>513.83030399999996</v>
      </c>
      <c r="F370" s="5">
        <f t="shared" si="14"/>
        <v>359.68121279999997</v>
      </c>
    </row>
    <row r="371" spans="1:6" x14ac:dyDescent="0.25">
      <c r="A371" s="1">
        <v>2508</v>
      </c>
      <c r="B371" t="s">
        <v>401</v>
      </c>
      <c r="C371" s="1">
        <v>1</v>
      </c>
      <c r="D371" s="5">
        <v>99.636712499999987</v>
      </c>
      <c r="E371" s="5">
        <f t="shared" si="13"/>
        <v>199.27342499999997</v>
      </c>
      <c r="F371" s="5">
        <f t="shared" si="14"/>
        <v>139.49139749999998</v>
      </c>
    </row>
    <row r="372" spans="1:6" x14ac:dyDescent="0.25">
      <c r="A372" s="1">
        <v>1180</v>
      </c>
      <c r="B372" t="s">
        <v>68</v>
      </c>
      <c r="C372" s="1">
        <v>1</v>
      </c>
      <c r="D372" s="5">
        <v>102.96</v>
      </c>
      <c r="E372" s="5">
        <f t="shared" si="13"/>
        <v>205.92</v>
      </c>
      <c r="F372" s="5">
        <f t="shared" si="14"/>
        <v>144.14399999999998</v>
      </c>
    </row>
    <row r="373" spans="1:6" x14ac:dyDescent="0.25">
      <c r="A373" s="1">
        <v>1179</v>
      </c>
      <c r="B373" t="s">
        <v>67</v>
      </c>
      <c r="C373" s="1">
        <v>1</v>
      </c>
      <c r="D373" s="5">
        <v>102.96</v>
      </c>
      <c r="E373" s="5">
        <f t="shared" si="13"/>
        <v>205.92</v>
      </c>
      <c r="F373" s="5">
        <f t="shared" ref="F373:F404" si="15">IF(C373&lt;&gt;"",C373*E373*(1-$F$2),E373*(1-$F$2))</f>
        <v>144.14399999999998</v>
      </c>
    </row>
    <row r="374" spans="1:6" x14ac:dyDescent="0.25">
      <c r="A374" s="1">
        <v>1260</v>
      </c>
      <c r="B374" t="s">
        <v>86</v>
      </c>
      <c r="C374" s="1">
        <v>1</v>
      </c>
      <c r="D374" s="5">
        <v>102.96</v>
      </c>
      <c r="E374" s="5">
        <f t="shared" si="13"/>
        <v>205.92</v>
      </c>
      <c r="F374" s="5">
        <f t="shared" si="15"/>
        <v>144.14399999999998</v>
      </c>
    </row>
    <row r="375" spans="1:6" x14ac:dyDescent="0.25">
      <c r="A375" s="1">
        <v>1181</v>
      </c>
      <c r="B375" t="s">
        <v>69</v>
      </c>
      <c r="C375" s="1">
        <v>1</v>
      </c>
      <c r="D375" s="5">
        <v>102.96</v>
      </c>
      <c r="E375" s="5">
        <f t="shared" si="13"/>
        <v>205.92</v>
      </c>
      <c r="F375" s="5">
        <f t="shared" si="15"/>
        <v>144.14399999999998</v>
      </c>
    </row>
    <row r="376" spans="1:6" x14ac:dyDescent="0.25">
      <c r="A376" s="1">
        <v>651</v>
      </c>
      <c r="B376" t="s">
        <v>29</v>
      </c>
      <c r="C376" s="1">
        <v>1</v>
      </c>
      <c r="D376" s="5">
        <v>102.96</v>
      </c>
      <c r="E376" s="5">
        <f t="shared" si="13"/>
        <v>205.92</v>
      </c>
      <c r="F376" s="5">
        <f t="shared" si="15"/>
        <v>144.14399999999998</v>
      </c>
    </row>
    <row r="377" spans="1:6" x14ac:dyDescent="0.25">
      <c r="A377" s="1">
        <v>1354</v>
      </c>
      <c r="B377" t="s">
        <v>102</v>
      </c>
      <c r="C377" s="1">
        <v>1</v>
      </c>
      <c r="D377" s="5">
        <v>102.96</v>
      </c>
      <c r="E377" s="5">
        <f t="shared" si="13"/>
        <v>205.92</v>
      </c>
      <c r="F377" s="5">
        <f t="shared" si="15"/>
        <v>144.14399999999998</v>
      </c>
    </row>
    <row r="378" spans="1:6" x14ac:dyDescent="0.25">
      <c r="A378" s="1">
        <v>1341</v>
      </c>
      <c r="B378" t="s">
        <v>101</v>
      </c>
      <c r="C378" s="1">
        <v>1</v>
      </c>
      <c r="D378" s="5">
        <v>102.96</v>
      </c>
      <c r="E378" s="5">
        <f t="shared" si="13"/>
        <v>205.92</v>
      </c>
      <c r="F378" s="5">
        <f t="shared" si="15"/>
        <v>144.14399999999998</v>
      </c>
    </row>
    <row r="379" spans="1:6" x14ac:dyDescent="0.25">
      <c r="A379" s="1">
        <v>1106</v>
      </c>
      <c r="B379" t="s">
        <v>55</v>
      </c>
      <c r="C379" s="1">
        <v>1</v>
      </c>
      <c r="D379" s="5">
        <v>128.69999999999999</v>
      </c>
      <c r="E379" s="5">
        <f t="shared" si="13"/>
        <v>257.39999999999998</v>
      </c>
      <c r="F379" s="5">
        <f t="shared" si="15"/>
        <v>180.17999999999998</v>
      </c>
    </row>
    <row r="380" spans="1:6" x14ac:dyDescent="0.25">
      <c r="A380" s="1">
        <v>1105</v>
      </c>
      <c r="B380" t="s">
        <v>54</v>
      </c>
      <c r="C380" s="1">
        <v>1</v>
      </c>
      <c r="D380" s="5">
        <v>128.69999999999999</v>
      </c>
      <c r="E380" s="5">
        <f t="shared" si="13"/>
        <v>257.39999999999998</v>
      </c>
      <c r="F380" s="5">
        <f t="shared" si="15"/>
        <v>180.17999999999998</v>
      </c>
    </row>
    <row r="381" spans="1:6" x14ac:dyDescent="0.25">
      <c r="A381" s="1">
        <v>1177</v>
      </c>
      <c r="B381" t="s">
        <v>66</v>
      </c>
      <c r="C381" s="1">
        <v>1</v>
      </c>
      <c r="D381" s="5">
        <v>128.69999999999999</v>
      </c>
      <c r="E381" s="5">
        <f t="shared" si="13"/>
        <v>257.39999999999998</v>
      </c>
      <c r="F381" s="5">
        <f t="shared" si="15"/>
        <v>180.17999999999998</v>
      </c>
    </row>
    <row r="382" spans="1:6" x14ac:dyDescent="0.25">
      <c r="A382" s="1">
        <v>1107</v>
      </c>
      <c r="B382" t="s">
        <v>56</v>
      </c>
      <c r="C382" s="1">
        <v>1</v>
      </c>
      <c r="D382" s="5">
        <v>128.69999999999999</v>
      </c>
      <c r="E382" s="5">
        <f t="shared" ref="E382:E442" si="16">D382/(1-$F$1)</f>
        <v>257.39999999999998</v>
      </c>
      <c r="F382" s="5">
        <f t="shared" si="15"/>
        <v>180.17999999999998</v>
      </c>
    </row>
    <row r="383" spans="1:6" x14ac:dyDescent="0.25">
      <c r="A383" s="1">
        <v>640</v>
      </c>
      <c r="B383" t="s">
        <v>28</v>
      </c>
      <c r="C383" s="1">
        <v>1</v>
      </c>
      <c r="D383" s="5">
        <v>128.69999999999999</v>
      </c>
      <c r="E383" s="5">
        <f t="shared" si="16"/>
        <v>257.39999999999998</v>
      </c>
      <c r="F383" s="5">
        <f t="shared" si="15"/>
        <v>180.17999999999998</v>
      </c>
    </row>
    <row r="384" spans="1:6" x14ac:dyDescent="0.25">
      <c r="A384" s="1">
        <v>1355</v>
      </c>
      <c r="B384" t="s">
        <v>103</v>
      </c>
      <c r="C384" s="1">
        <v>1</v>
      </c>
      <c r="D384" s="5">
        <v>128.69999999999999</v>
      </c>
      <c r="E384" s="5">
        <f t="shared" si="16"/>
        <v>257.39999999999998</v>
      </c>
      <c r="F384" s="5">
        <f t="shared" si="15"/>
        <v>180.17999999999998</v>
      </c>
    </row>
    <row r="385" spans="1:6" x14ac:dyDescent="0.25">
      <c r="A385" s="1">
        <v>1340</v>
      </c>
      <c r="B385" t="s">
        <v>100</v>
      </c>
      <c r="C385" s="1">
        <v>1</v>
      </c>
      <c r="D385" s="5">
        <v>128.69999999999999</v>
      </c>
      <c r="E385" s="5">
        <f t="shared" si="16"/>
        <v>257.39999999999998</v>
      </c>
      <c r="F385" s="5">
        <f t="shared" si="15"/>
        <v>180.17999999999998</v>
      </c>
    </row>
    <row r="386" spans="1:6" x14ac:dyDescent="0.25">
      <c r="A386" s="1">
        <v>1121</v>
      </c>
      <c r="B386" t="s">
        <v>63</v>
      </c>
      <c r="C386" s="1">
        <v>1</v>
      </c>
      <c r="D386" s="5">
        <v>154.44</v>
      </c>
      <c r="E386" s="5">
        <f t="shared" si="16"/>
        <v>308.88</v>
      </c>
      <c r="F386" s="5">
        <f t="shared" si="15"/>
        <v>216.21599999999998</v>
      </c>
    </row>
    <row r="387" spans="1:6" x14ac:dyDescent="0.25">
      <c r="A387" s="1">
        <v>2331</v>
      </c>
      <c r="B387" t="s">
        <v>338</v>
      </c>
      <c r="C387" s="1">
        <v>1</v>
      </c>
      <c r="D387" s="5">
        <v>154.44</v>
      </c>
      <c r="E387" s="5">
        <f t="shared" si="16"/>
        <v>308.88</v>
      </c>
      <c r="F387" s="5">
        <f t="shared" si="15"/>
        <v>216.21599999999998</v>
      </c>
    </row>
    <row r="388" spans="1:6" x14ac:dyDescent="0.25">
      <c r="A388" s="1">
        <v>1110</v>
      </c>
      <c r="B388" t="s">
        <v>59</v>
      </c>
      <c r="C388" s="1">
        <v>1</v>
      </c>
      <c r="D388" s="5">
        <v>154.44</v>
      </c>
      <c r="E388" s="5">
        <f t="shared" si="16"/>
        <v>308.88</v>
      </c>
      <c r="F388" s="5">
        <f t="shared" si="15"/>
        <v>216.21599999999998</v>
      </c>
    </row>
    <row r="389" spans="1:6" x14ac:dyDescent="0.25">
      <c r="A389" s="1">
        <v>2227</v>
      </c>
      <c r="B389" t="s">
        <v>298</v>
      </c>
      <c r="C389" s="1">
        <v>1</v>
      </c>
      <c r="D389" s="5">
        <v>154.44</v>
      </c>
      <c r="E389" s="5">
        <f t="shared" si="16"/>
        <v>308.88</v>
      </c>
      <c r="F389" s="5">
        <f t="shared" si="15"/>
        <v>216.21599999999998</v>
      </c>
    </row>
    <row r="390" spans="1:6" x14ac:dyDescent="0.25">
      <c r="A390" s="1">
        <v>1120</v>
      </c>
      <c r="B390" t="s">
        <v>62</v>
      </c>
      <c r="C390" s="1">
        <v>1</v>
      </c>
      <c r="D390" s="5">
        <v>154.44</v>
      </c>
      <c r="E390" s="5">
        <f t="shared" si="16"/>
        <v>308.88</v>
      </c>
      <c r="F390" s="5">
        <f t="shared" si="15"/>
        <v>216.21599999999998</v>
      </c>
    </row>
    <row r="391" spans="1:6" x14ac:dyDescent="0.25">
      <c r="A391" s="1">
        <v>2264</v>
      </c>
      <c r="B391" t="s">
        <v>306</v>
      </c>
      <c r="C391" s="1">
        <v>1</v>
      </c>
      <c r="D391" s="5">
        <v>154.44</v>
      </c>
      <c r="E391" s="5">
        <f t="shared" si="16"/>
        <v>308.88</v>
      </c>
      <c r="F391" s="5">
        <f t="shared" si="15"/>
        <v>216.21599999999998</v>
      </c>
    </row>
    <row r="392" spans="1:6" x14ac:dyDescent="0.25">
      <c r="A392" s="1">
        <v>2225</v>
      </c>
      <c r="B392" t="s">
        <v>296</v>
      </c>
      <c r="C392" s="1">
        <v>1</v>
      </c>
      <c r="D392" s="5">
        <v>154.44</v>
      </c>
      <c r="E392" s="5">
        <f t="shared" si="16"/>
        <v>308.88</v>
      </c>
      <c r="F392" s="5">
        <f t="shared" si="15"/>
        <v>216.21599999999998</v>
      </c>
    </row>
    <row r="393" spans="1:6" x14ac:dyDescent="0.25">
      <c r="A393" s="1">
        <v>2263</v>
      </c>
      <c r="B393" t="s">
        <v>305</v>
      </c>
      <c r="C393" s="1">
        <v>1</v>
      </c>
      <c r="D393" s="5">
        <v>154.44</v>
      </c>
      <c r="E393" s="5">
        <f t="shared" si="16"/>
        <v>308.88</v>
      </c>
      <c r="F393" s="5">
        <f t="shared" si="15"/>
        <v>216.21599999999998</v>
      </c>
    </row>
    <row r="394" spans="1:6" x14ac:dyDescent="0.25">
      <c r="A394" s="1">
        <v>2108</v>
      </c>
      <c r="B394" t="s">
        <v>270</v>
      </c>
      <c r="C394" s="1">
        <v>1</v>
      </c>
      <c r="D394" s="5">
        <v>194.68800000000002</v>
      </c>
      <c r="E394" s="5">
        <f t="shared" si="16"/>
        <v>389.37600000000003</v>
      </c>
      <c r="F394" s="5">
        <f t="shared" si="15"/>
        <v>272.56319999999999</v>
      </c>
    </row>
    <row r="395" spans="1:6" x14ac:dyDescent="0.25">
      <c r="A395" s="1">
        <v>2111</v>
      </c>
      <c r="B395" t="s">
        <v>273</v>
      </c>
      <c r="C395" s="1">
        <v>1</v>
      </c>
      <c r="D395" s="5">
        <v>194.68800000000002</v>
      </c>
      <c r="E395" s="5">
        <f t="shared" si="16"/>
        <v>389.37600000000003</v>
      </c>
      <c r="F395" s="5">
        <f t="shared" si="15"/>
        <v>272.56319999999999</v>
      </c>
    </row>
    <row r="396" spans="1:6" x14ac:dyDescent="0.25">
      <c r="A396" s="1">
        <v>2109</v>
      </c>
      <c r="B396" t="s">
        <v>271</v>
      </c>
      <c r="C396" s="1">
        <v>1</v>
      </c>
      <c r="D396" s="5">
        <v>194.68800000000002</v>
      </c>
      <c r="E396" s="5">
        <f t="shared" si="16"/>
        <v>389.37600000000003</v>
      </c>
      <c r="F396" s="5">
        <f t="shared" si="15"/>
        <v>272.56319999999999</v>
      </c>
    </row>
    <row r="397" spans="1:6" x14ac:dyDescent="0.25">
      <c r="A397" s="1">
        <v>2107</v>
      </c>
      <c r="B397" t="s">
        <v>269</v>
      </c>
      <c r="C397" s="1">
        <v>1</v>
      </c>
      <c r="D397" s="5">
        <v>194.68800000000002</v>
      </c>
      <c r="E397" s="5">
        <f t="shared" si="16"/>
        <v>389.37600000000003</v>
      </c>
      <c r="F397" s="5">
        <f t="shared" si="15"/>
        <v>272.56319999999999</v>
      </c>
    </row>
    <row r="398" spans="1:6" x14ac:dyDescent="0.25">
      <c r="A398" s="1">
        <v>2110</v>
      </c>
      <c r="B398" t="s">
        <v>272</v>
      </c>
      <c r="C398" s="1">
        <v>1</v>
      </c>
      <c r="D398" s="5">
        <v>194.68800000000002</v>
      </c>
      <c r="E398" s="5">
        <f t="shared" si="16"/>
        <v>389.37600000000003</v>
      </c>
      <c r="F398" s="5">
        <f t="shared" si="15"/>
        <v>272.56319999999999</v>
      </c>
    </row>
    <row r="399" spans="1:6" x14ac:dyDescent="0.25">
      <c r="A399" s="1">
        <v>2112</v>
      </c>
      <c r="B399" t="s">
        <v>274</v>
      </c>
      <c r="C399" s="1">
        <v>1</v>
      </c>
      <c r="D399" s="5">
        <v>234</v>
      </c>
      <c r="E399" s="5">
        <f t="shared" si="16"/>
        <v>468</v>
      </c>
      <c r="F399" s="5">
        <f t="shared" si="15"/>
        <v>327.59999999999997</v>
      </c>
    </row>
    <row r="400" spans="1:6" x14ac:dyDescent="0.25">
      <c r="A400" s="1">
        <v>2113</v>
      </c>
      <c r="B400" t="s">
        <v>275</v>
      </c>
      <c r="C400" s="1">
        <v>1</v>
      </c>
      <c r="D400" s="5">
        <v>234</v>
      </c>
      <c r="E400" s="5">
        <f t="shared" si="16"/>
        <v>468</v>
      </c>
      <c r="F400" s="5">
        <f t="shared" si="15"/>
        <v>327.59999999999997</v>
      </c>
    </row>
    <row r="401" spans="1:6" x14ac:dyDescent="0.25">
      <c r="A401" s="1">
        <v>2114</v>
      </c>
      <c r="B401" t="s">
        <v>276</v>
      </c>
      <c r="C401" s="1">
        <v>1</v>
      </c>
      <c r="D401" s="5">
        <v>234</v>
      </c>
      <c r="E401" s="5">
        <f t="shared" si="16"/>
        <v>468</v>
      </c>
      <c r="F401" s="5">
        <f t="shared" si="15"/>
        <v>327.59999999999997</v>
      </c>
    </row>
    <row r="402" spans="1:6" x14ac:dyDescent="0.25">
      <c r="A402" s="1">
        <v>1225</v>
      </c>
      <c r="B402" t="s">
        <v>81</v>
      </c>
      <c r="C402" s="1">
        <v>1</v>
      </c>
      <c r="D402" s="5">
        <v>102.96</v>
      </c>
      <c r="E402" s="5">
        <f t="shared" si="16"/>
        <v>205.92</v>
      </c>
      <c r="F402" s="5">
        <f t="shared" si="15"/>
        <v>144.14399999999998</v>
      </c>
    </row>
    <row r="403" spans="1:6" x14ac:dyDescent="0.25">
      <c r="A403" s="1">
        <v>1230</v>
      </c>
      <c r="B403" t="s">
        <v>83</v>
      </c>
      <c r="C403" s="1">
        <v>1</v>
      </c>
      <c r="D403" s="5">
        <v>102.96</v>
      </c>
      <c r="E403" s="5">
        <f t="shared" si="16"/>
        <v>205.92</v>
      </c>
      <c r="F403" s="5">
        <f t="shared" si="15"/>
        <v>144.14399999999998</v>
      </c>
    </row>
    <row r="404" spans="1:6" x14ac:dyDescent="0.25">
      <c r="A404" s="1">
        <v>1338</v>
      </c>
      <c r="B404" t="s">
        <v>98</v>
      </c>
      <c r="C404" s="1">
        <v>1</v>
      </c>
      <c r="D404" s="5">
        <v>102.96</v>
      </c>
      <c r="E404" s="5">
        <f t="shared" si="16"/>
        <v>205.92</v>
      </c>
      <c r="F404" s="5">
        <f t="shared" si="15"/>
        <v>144.14399999999998</v>
      </c>
    </row>
    <row r="405" spans="1:6" x14ac:dyDescent="0.25">
      <c r="A405" s="1">
        <v>1339</v>
      </c>
      <c r="B405" t="s">
        <v>99</v>
      </c>
      <c r="C405" s="1">
        <v>1</v>
      </c>
      <c r="D405" s="5">
        <v>102.96</v>
      </c>
      <c r="E405" s="5">
        <f t="shared" si="16"/>
        <v>205.92</v>
      </c>
      <c r="F405" s="5">
        <f t="shared" ref="F405:F424" si="17">IF(C405&lt;&gt;"",C405*E405*(1-$F$2),E405*(1-$F$2))</f>
        <v>144.14399999999998</v>
      </c>
    </row>
    <row r="406" spans="1:6" x14ac:dyDescent="0.25">
      <c r="A406" s="1">
        <v>1186</v>
      </c>
      <c r="B406" t="s">
        <v>71</v>
      </c>
      <c r="C406" s="1">
        <v>1</v>
      </c>
      <c r="D406" s="5">
        <v>102.96</v>
      </c>
      <c r="E406" s="5">
        <f t="shared" si="16"/>
        <v>205.92</v>
      </c>
      <c r="F406" s="5">
        <f t="shared" si="17"/>
        <v>144.14399999999998</v>
      </c>
    </row>
    <row r="407" spans="1:6" x14ac:dyDescent="0.25">
      <c r="A407" s="1">
        <v>1311</v>
      </c>
      <c r="B407" t="s">
        <v>92</v>
      </c>
      <c r="C407" s="1">
        <v>1</v>
      </c>
      <c r="D407" s="5">
        <v>102.96</v>
      </c>
      <c r="E407" s="5">
        <f t="shared" si="16"/>
        <v>205.92</v>
      </c>
      <c r="F407" s="5">
        <f t="shared" si="17"/>
        <v>144.14399999999998</v>
      </c>
    </row>
    <row r="408" spans="1:6" x14ac:dyDescent="0.25">
      <c r="A408" s="1">
        <v>1124</v>
      </c>
      <c r="B408" t="s">
        <v>64</v>
      </c>
      <c r="C408" s="1">
        <v>1</v>
      </c>
      <c r="D408" s="5">
        <v>102.96</v>
      </c>
      <c r="E408" s="5">
        <f t="shared" si="16"/>
        <v>205.92</v>
      </c>
      <c r="F408" s="5">
        <f t="shared" si="17"/>
        <v>144.14399999999998</v>
      </c>
    </row>
    <row r="409" spans="1:6" x14ac:dyDescent="0.25">
      <c r="A409" s="1">
        <v>1182</v>
      </c>
      <c r="B409" t="s">
        <v>70</v>
      </c>
      <c r="C409" s="1">
        <v>1</v>
      </c>
      <c r="D409" s="5">
        <v>128.69999999999999</v>
      </c>
      <c r="E409" s="5">
        <f t="shared" si="16"/>
        <v>257.39999999999998</v>
      </c>
      <c r="F409" s="5">
        <f t="shared" si="17"/>
        <v>180.17999999999998</v>
      </c>
    </row>
    <row r="410" spans="1:6" x14ac:dyDescent="0.25">
      <c r="A410" s="1">
        <v>1231</v>
      </c>
      <c r="B410" t="s">
        <v>84</v>
      </c>
      <c r="C410" s="1">
        <v>1</v>
      </c>
      <c r="D410" s="5">
        <v>128.69999999999999</v>
      </c>
      <c r="E410" s="5">
        <f t="shared" si="16"/>
        <v>257.39999999999998</v>
      </c>
      <c r="F410" s="5">
        <f t="shared" si="17"/>
        <v>180.17999999999998</v>
      </c>
    </row>
    <row r="411" spans="1:6" x14ac:dyDescent="0.25">
      <c r="A411" s="1">
        <v>1326</v>
      </c>
      <c r="B411" t="s">
        <v>93</v>
      </c>
      <c r="C411" s="1">
        <v>1</v>
      </c>
      <c r="D411" s="5">
        <v>128.69999999999999</v>
      </c>
      <c r="E411" s="5">
        <f t="shared" si="16"/>
        <v>257.39999999999998</v>
      </c>
      <c r="F411" s="5">
        <f t="shared" si="17"/>
        <v>180.17999999999998</v>
      </c>
    </row>
    <row r="412" spans="1:6" x14ac:dyDescent="0.25">
      <c r="A412" s="1">
        <v>1206</v>
      </c>
      <c r="B412" t="s">
        <v>77</v>
      </c>
      <c r="C412" s="1">
        <v>1</v>
      </c>
      <c r="D412" s="5">
        <v>128.69999999999999</v>
      </c>
      <c r="E412" s="5">
        <f t="shared" si="16"/>
        <v>257.39999999999998</v>
      </c>
      <c r="F412" s="5">
        <f t="shared" si="17"/>
        <v>180.17999999999998</v>
      </c>
    </row>
    <row r="413" spans="1:6" x14ac:dyDescent="0.25">
      <c r="A413" s="1">
        <v>1103</v>
      </c>
      <c r="B413" t="s">
        <v>52</v>
      </c>
      <c r="C413" s="1">
        <v>1</v>
      </c>
      <c r="D413" s="5">
        <v>128.69999999999999</v>
      </c>
      <c r="E413" s="5">
        <f t="shared" si="16"/>
        <v>257.39999999999998</v>
      </c>
      <c r="F413" s="5">
        <f t="shared" si="17"/>
        <v>180.17999999999998</v>
      </c>
    </row>
    <row r="414" spans="1:6" x14ac:dyDescent="0.25">
      <c r="A414" s="1">
        <v>1104</v>
      </c>
      <c r="B414" t="s">
        <v>53</v>
      </c>
      <c r="C414" s="1">
        <v>1</v>
      </c>
      <c r="D414" s="5">
        <v>128.69999999999999</v>
      </c>
      <c r="E414" s="5">
        <f t="shared" si="16"/>
        <v>257.39999999999998</v>
      </c>
      <c r="F414" s="5">
        <f t="shared" si="17"/>
        <v>180.17999999999998</v>
      </c>
    </row>
    <row r="415" spans="1:6" x14ac:dyDescent="0.25">
      <c r="A415" s="1">
        <v>1108</v>
      </c>
      <c r="B415" t="s">
        <v>57</v>
      </c>
      <c r="C415" s="1">
        <v>1</v>
      </c>
      <c r="D415" s="5">
        <v>128.69999999999999</v>
      </c>
      <c r="E415" s="5">
        <f t="shared" si="16"/>
        <v>257.39999999999998</v>
      </c>
      <c r="F415" s="5">
        <f t="shared" si="17"/>
        <v>180.17999999999998</v>
      </c>
    </row>
    <row r="416" spans="1:6" x14ac:dyDescent="0.25">
      <c r="A416" s="1">
        <v>2285</v>
      </c>
      <c r="B416" t="s">
        <v>315</v>
      </c>
      <c r="C416" s="1">
        <v>1</v>
      </c>
      <c r="D416" s="5">
        <v>154.44</v>
      </c>
      <c r="E416" s="5">
        <f t="shared" si="16"/>
        <v>308.88</v>
      </c>
      <c r="F416" s="5">
        <f t="shared" si="17"/>
        <v>216.21599999999998</v>
      </c>
    </row>
    <row r="417" spans="1:6" x14ac:dyDescent="0.25">
      <c r="A417" s="1">
        <v>2245</v>
      </c>
      <c r="B417" t="s">
        <v>300</v>
      </c>
      <c r="C417" s="1">
        <v>1</v>
      </c>
      <c r="D417" s="5">
        <v>154.44</v>
      </c>
      <c r="E417" s="5">
        <f t="shared" si="16"/>
        <v>308.88</v>
      </c>
      <c r="F417" s="5">
        <f t="shared" si="17"/>
        <v>216.21599999999998</v>
      </c>
    </row>
    <row r="418" spans="1:6" x14ac:dyDescent="0.25">
      <c r="A418" s="1">
        <v>1481</v>
      </c>
      <c r="B418" t="s">
        <v>111</v>
      </c>
      <c r="C418" s="1">
        <v>1</v>
      </c>
      <c r="D418" s="5">
        <v>154.44</v>
      </c>
      <c r="E418" s="5">
        <f t="shared" si="16"/>
        <v>308.88</v>
      </c>
      <c r="F418" s="5">
        <f t="shared" si="17"/>
        <v>216.21599999999998</v>
      </c>
    </row>
    <row r="419" spans="1:6" x14ac:dyDescent="0.25">
      <c r="A419" s="1">
        <v>2226</v>
      </c>
      <c r="B419" t="s">
        <v>297</v>
      </c>
      <c r="C419" s="1">
        <v>1</v>
      </c>
      <c r="D419" s="5">
        <v>154.44</v>
      </c>
      <c r="E419" s="5">
        <f t="shared" si="16"/>
        <v>308.88</v>
      </c>
      <c r="F419" s="5">
        <f t="shared" si="17"/>
        <v>216.21599999999998</v>
      </c>
    </row>
    <row r="420" spans="1:6" x14ac:dyDescent="0.25">
      <c r="A420" s="1">
        <v>1109</v>
      </c>
      <c r="B420" t="s">
        <v>58</v>
      </c>
      <c r="C420" s="1">
        <v>1</v>
      </c>
      <c r="D420" s="5">
        <v>154.44</v>
      </c>
      <c r="E420" s="5">
        <f t="shared" si="16"/>
        <v>308.88</v>
      </c>
      <c r="F420" s="5">
        <f t="shared" si="17"/>
        <v>216.21599999999998</v>
      </c>
    </row>
    <row r="421" spans="1:6" x14ac:dyDescent="0.25">
      <c r="A421" s="1">
        <v>1190</v>
      </c>
      <c r="B421" t="s">
        <v>72</v>
      </c>
      <c r="C421" s="1">
        <v>1</v>
      </c>
      <c r="D421" s="5">
        <v>154.44</v>
      </c>
      <c r="E421" s="5">
        <f t="shared" si="16"/>
        <v>308.88</v>
      </c>
      <c r="F421" s="5">
        <f t="shared" si="17"/>
        <v>216.21599999999998</v>
      </c>
    </row>
    <row r="422" spans="1:6" x14ac:dyDescent="0.25">
      <c r="A422" s="1">
        <v>1119</v>
      </c>
      <c r="B422" t="s">
        <v>61</v>
      </c>
      <c r="C422" s="1">
        <v>1</v>
      </c>
      <c r="D422" s="5">
        <v>154.44</v>
      </c>
      <c r="E422" s="5">
        <f t="shared" si="16"/>
        <v>308.88</v>
      </c>
      <c r="F422" s="5">
        <f t="shared" si="17"/>
        <v>216.21599999999998</v>
      </c>
    </row>
    <row r="423" spans="1:6" x14ac:dyDescent="0.25">
      <c r="A423" s="1">
        <v>2335</v>
      </c>
      <c r="B423" t="s">
        <v>339</v>
      </c>
      <c r="C423" s="1">
        <v>1</v>
      </c>
      <c r="D423" s="5">
        <v>526.10073750000004</v>
      </c>
      <c r="E423" s="5">
        <f t="shared" si="16"/>
        <v>1052.2014750000001</v>
      </c>
      <c r="F423" s="5">
        <f t="shared" si="17"/>
        <v>736.54103250000003</v>
      </c>
    </row>
    <row r="424" spans="1:6" x14ac:dyDescent="0.25">
      <c r="A424" s="1">
        <v>2574</v>
      </c>
      <c r="B424" t="s">
        <v>439</v>
      </c>
      <c r="C424" s="1">
        <v>1</v>
      </c>
      <c r="D424" s="5">
        <v>370.30548750000003</v>
      </c>
      <c r="E424" s="5">
        <f t="shared" si="16"/>
        <v>740.61097500000005</v>
      </c>
      <c r="F424" s="5">
        <f t="shared" si="17"/>
        <v>518.42768250000006</v>
      </c>
    </row>
    <row r="425" spans="1:6" x14ac:dyDescent="0.25">
      <c r="A425" s="1">
        <v>2573</v>
      </c>
      <c r="B425" t="s">
        <v>438</v>
      </c>
      <c r="C425" s="1">
        <v>1</v>
      </c>
      <c r="D425" s="5">
        <v>259.21106250000003</v>
      </c>
      <c r="E425" s="5">
        <f t="shared" si="16"/>
        <v>518.42212500000005</v>
      </c>
      <c r="F425" s="5">
        <f t="shared" ref="F425:F450" si="18">IF(C425&lt;&gt;"",C425*E425*(1-$F$2),E425*(1-$F$2))</f>
        <v>362.8954875</v>
      </c>
    </row>
    <row r="426" spans="1:6" x14ac:dyDescent="0.25">
      <c r="A426" s="1">
        <v>1249</v>
      </c>
      <c r="B426" t="s">
        <v>85</v>
      </c>
      <c r="C426" s="1">
        <v>1</v>
      </c>
      <c r="D426" s="5">
        <v>1046.0511749999998</v>
      </c>
      <c r="E426" s="5">
        <f t="shared" si="16"/>
        <v>2092.1023499999997</v>
      </c>
      <c r="F426" s="5">
        <f t="shared" si="18"/>
        <v>1464.4716449999996</v>
      </c>
    </row>
    <row r="427" spans="1:6" x14ac:dyDescent="0.25">
      <c r="A427" s="1">
        <v>1784</v>
      </c>
      <c r="B427" t="s">
        <v>174</v>
      </c>
      <c r="C427" s="1">
        <v>1</v>
      </c>
      <c r="D427" s="5">
        <v>1916.3186250000001</v>
      </c>
      <c r="E427" s="5">
        <f t="shared" si="16"/>
        <v>3832.6372500000002</v>
      </c>
      <c r="F427" s="5">
        <f t="shared" si="18"/>
        <v>2682.8460749999999</v>
      </c>
    </row>
    <row r="428" spans="1:6" x14ac:dyDescent="0.25">
      <c r="A428" s="1">
        <v>2629</v>
      </c>
      <c r="B428" t="s">
        <v>456</v>
      </c>
      <c r="C428" s="1">
        <v>1</v>
      </c>
      <c r="D428" s="5">
        <v>26.86</v>
      </c>
      <c r="E428" s="5">
        <f t="shared" si="16"/>
        <v>53.72</v>
      </c>
      <c r="F428" s="5">
        <f t="shared" si="18"/>
        <v>37.603999999999999</v>
      </c>
    </row>
    <row r="429" spans="1:6" x14ac:dyDescent="0.25">
      <c r="A429" s="1">
        <v>2630</v>
      </c>
      <c r="B429" t="s">
        <v>457</v>
      </c>
      <c r="C429" s="1">
        <v>1</v>
      </c>
      <c r="D429" s="5">
        <v>47.34</v>
      </c>
      <c r="E429" s="5">
        <f t="shared" si="16"/>
        <v>94.68</v>
      </c>
      <c r="F429" s="5">
        <f t="shared" si="18"/>
        <v>66.275999999999996</v>
      </c>
    </row>
    <row r="430" spans="1:6" x14ac:dyDescent="0.25">
      <c r="A430" s="1">
        <v>2132</v>
      </c>
      <c r="B430" t="s">
        <v>281</v>
      </c>
      <c r="C430" s="1">
        <v>1</v>
      </c>
      <c r="D430" s="5">
        <v>10.208425499999999</v>
      </c>
      <c r="E430" s="5">
        <f t="shared" si="16"/>
        <v>20.416850999999998</v>
      </c>
      <c r="F430" s="5">
        <f t="shared" si="18"/>
        <v>14.291795699999998</v>
      </c>
    </row>
    <row r="431" spans="1:6" x14ac:dyDescent="0.25">
      <c r="A431" s="1">
        <v>2623</v>
      </c>
      <c r="B431" t="s">
        <v>451</v>
      </c>
      <c r="C431" s="1">
        <v>1</v>
      </c>
      <c r="D431" s="5">
        <v>5.18</v>
      </c>
      <c r="E431" s="5">
        <f t="shared" si="16"/>
        <v>10.36</v>
      </c>
      <c r="F431" s="5">
        <f t="shared" si="18"/>
        <v>7.2519999999999989</v>
      </c>
    </row>
    <row r="432" spans="1:6" x14ac:dyDescent="0.25">
      <c r="A432" s="1">
        <v>2623</v>
      </c>
      <c r="B432" t="s">
        <v>451</v>
      </c>
      <c r="C432" s="1">
        <v>1</v>
      </c>
      <c r="D432" s="5">
        <v>5.18</v>
      </c>
      <c r="E432" s="5">
        <f t="shared" si="16"/>
        <v>10.36</v>
      </c>
      <c r="F432" s="5">
        <f t="shared" si="18"/>
        <v>7.2519999999999989</v>
      </c>
    </row>
    <row r="433" spans="1:6" x14ac:dyDescent="0.25">
      <c r="A433" s="1">
        <v>2079</v>
      </c>
      <c r="B433" t="s">
        <v>252</v>
      </c>
      <c r="C433" s="1">
        <v>1</v>
      </c>
      <c r="D433" s="5">
        <v>154.05000000000001</v>
      </c>
      <c r="E433" s="5">
        <f t="shared" si="16"/>
        <v>308.10000000000002</v>
      </c>
      <c r="F433" s="5">
        <f t="shared" si="18"/>
        <v>215.67000000000002</v>
      </c>
    </row>
    <row r="434" spans="1:6" x14ac:dyDescent="0.25">
      <c r="A434" s="1">
        <v>2080</v>
      </c>
      <c r="B434" t="s">
        <v>253</v>
      </c>
      <c r="C434" s="1">
        <v>1</v>
      </c>
      <c r="D434" s="5">
        <v>154.05000000000001</v>
      </c>
      <c r="E434" s="5">
        <f t="shared" si="16"/>
        <v>308.10000000000002</v>
      </c>
      <c r="F434" s="5">
        <f t="shared" si="18"/>
        <v>215.67000000000002</v>
      </c>
    </row>
    <row r="435" spans="1:6" x14ac:dyDescent="0.25">
      <c r="A435" s="1">
        <v>2081</v>
      </c>
      <c r="B435" t="s">
        <v>254</v>
      </c>
      <c r="C435" s="1">
        <v>1</v>
      </c>
      <c r="D435" s="5">
        <v>154.05000000000001</v>
      </c>
      <c r="E435" s="5">
        <f t="shared" si="16"/>
        <v>308.10000000000002</v>
      </c>
      <c r="F435" s="5">
        <f t="shared" si="18"/>
        <v>215.67000000000002</v>
      </c>
    </row>
    <row r="436" spans="1:6" x14ac:dyDescent="0.25">
      <c r="A436" s="1">
        <v>2077</v>
      </c>
      <c r="B436" t="s">
        <v>250</v>
      </c>
      <c r="C436" s="1">
        <v>1</v>
      </c>
      <c r="D436" s="5">
        <v>154.05000000000001</v>
      </c>
      <c r="E436" s="5">
        <f t="shared" si="16"/>
        <v>308.10000000000002</v>
      </c>
      <c r="F436" s="5">
        <f t="shared" si="18"/>
        <v>215.67000000000002</v>
      </c>
    </row>
    <row r="437" spans="1:6" x14ac:dyDescent="0.25">
      <c r="A437" s="1">
        <v>2078</v>
      </c>
      <c r="B437" t="s">
        <v>251</v>
      </c>
      <c r="C437" s="1">
        <v>1</v>
      </c>
      <c r="D437" s="5">
        <v>154.05000000000001</v>
      </c>
      <c r="E437" s="5">
        <f t="shared" si="16"/>
        <v>308.10000000000002</v>
      </c>
      <c r="F437" s="5">
        <f t="shared" si="18"/>
        <v>215.67000000000002</v>
      </c>
    </row>
    <row r="438" spans="1:6" x14ac:dyDescent="0.25">
      <c r="A438" s="1">
        <v>2303</v>
      </c>
      <c r="B438" t="s">
        <v>321</v>
      </c>
      <c r="C438" s="1">
        <v>1</v>
      </c>
      <c r="D438" s="5">
        <v>6334.7785275155784</v>
      </c>
      <c r="E438" s="5">
        <f t="shared" si="16"/>
        <v>12669.557055031157</v>
      </c>
      <c r="F438" s="5">
        <f t="shared" si="18"/>
        <v>8868.6899385218094</v>
      </c>
    </row>
    <row r="439" spans="1:6" s="9" customFormat="1" x14ac:dyDescent="0.25">
      <c r="A439" s="8">
        <v>2304</v>
      </c>
      <c r="B439" s="9" t="s">
        <v>322</v>
      </c>
      <c r="C439" s="1">
        <v>1</v>
      </c>
      <c r="D439" s="10">
        <v>6334.7785275155784</v>
      </c>
      <c r="E439" s="10">
        <f t="shared" si="16"/>
        <v>12669.557055031157</v>
      </c>
      <c r="F439" s="10">
        <f t="shared" si="18"/>
        <v>8868.6899385218094</v>
      </c>
    </row>
    <row r="440" spans="1:6" s="9" customFormat="1" x14ac:dyDescent="0.25">
      <c r="A440" s="8">
        <v>2305</v>
      </c>
      <c r="B440" s="9" t="s">
        <v>323</v>
      </c>
      <c r="C440" s="1">
        <v>1</v>
      </c>
      <c r="D440" s="10">
        <v>6334.7785275155784</v>
      </c>
      <c r="E440" s="10">
        <f t="shared" si="16"/>
        <v>12669.557055031157</v>
      </c>
      <c r="F440" s="10">
        <f t="shared" si="18"/>
        <v>8868.6899385218094</v>
      </c>
    </row>
    <row r="441" spans="1:6" s="9" customFormat="1" x14ac:dyDescent="0.25">
      <c r="A441" s="8">
        <v>2306</v>
      </c>
      <c r="B441" s="9" t="s">
        <v>324</v>
      </c>
      <c r="C441" s="1">
        <v>1</v>
      </c>
      <c r="D441" s="10">
        <v>12216.866361909271</v>
      </c>
      <c r="E441" s="10">
        <f t="shared" si="16"/>
        <v>24433.732723818543</v>
      </c>
      <c r="F441" s="10">
        <f t="shared" si="18"/>
        <v>17103.612906672977</v>
      </c>
    </row>
    <row r="442" spans="1:6" s="9" customFormat="1" x14ac:dyDescent="0.25">
      <c r="A442" s="8">
        <v>2358</v>
      </c>
      <c r="B442" s="9" t="s">
        <v>355</v>
      </c>
      <c r="C442" s="1">
        <v>1</v>
      </c>
      <c r="D442" s="10">
        <v>12216.866361909271</v>
      </c>
      <c r="E442" s="10">
        <f t="shared" si="16"/>
        <v>24433.732723818543</v>
      </c>
      <c r="F442" s="10">
        <f t="shared" si="18"/>
        <v>17103.612906672977</v>
      </c>
    </row>
    <row r="443" spans="1:6" x14ac:dyDescent="0.25">
      <c r="A443" s="1">
        <v>2487</v>
      </c>
      <c r="B443" t="s">
        <v>396</v>
      </c>
      <c r="C443" s="1">
        <v>1</v>
      </c>
      <c r="D443" s="5">
        <v>98.989799999999988</v>
      </c>
      <c r="E443" s="5">
        <f t="shared" ref="E443:E471" si="19">D443/(1-$F$1)</f>
        <v>197.97959999999998</v>
      </c>
      <c r="F443" s="5">
        <f t="shared" si="18"/>
        <v>138.58571999999998</v>
      </c>
    </row>
    <row r="444" spans="1:6" x14ac:dyDescent="0.25">
      <c r="A444" s="1">
        <v>2486</v>
      </c>
      <c r="B444" t="s">
        <v>395</v>
      </c>
      <c r="C444" s="1">
        <v>1</v>
      </c>
      <c r="D444" s="5">
        <v>98.989799999999988</v>
      </c>
      <c r="E444" s="5">
        <f t="shared" si="19"/>
        <v>197.97959999999998</v>
      </c>
      <c r="F444" s="5">
        <f t="shared" si="18"/>
        <v>138.58571999999998</v>
      </c>
    </row>
    <row r="445" spans="1:6" x14ac:dyDescent="0.25">
      <c r="A445" s="1">
        <v>1761</v>
      </c>
      <c r="B445" t="s">
        <v>161</v>
      </c>
      <c r="C445" s="1">
        <v>1</v>
      </c>
      <c r="D445" s="5">
        <v>348.9633</v>
      </c>
      <c r="E445" s="5">
        <f t="shared" si="19"/>
        <v>697.92660000000001</v>
      </c>
      <c r="F445" s="5">
        <f t="shared" si="18"/>
        <v>488.54861999999997</v>
      </c>
    </row>
    <row r="446" spans="1:6" x14ac:dyDescent="0.25">
      <c r="A446" s="1">
        <v>2233</v>
      </c>
      <c r="B446" t="s">
        <v>299</v>
      </c>
      <c r="C446" s="1">
        <v>1</v>
      </c>
      <c r="D446" s="5">
        <v>573.85075999999992</v>
      </c>
      <c r="E446" s="5">
        <f t="shared" si="19"/>
        <v>1147.7015199999998</v>
      </c>
      <c r="F446" s="5">
        <f t="shared" si="18"/>
        <v>803.3910639999998</v>
      </c>
    </row>
    <row r="447" spans="1:6" x14ac:dyDescent="0.25">
      <c r="A447" s="1">
        <v>1790</v>
      </c>
      <c r="B447" t="s">
        <v>177</v>
      </c>
      <c r="C447" s="1">
        <v>1</v>
      </c>
      <c r="D447" s="5">
        <v>625.23064099999999</v>
      </c>
      <c r="E447" s="5">
        <f t="shared" si="19"/>
        <v>1250.461282</v>
      </c>
      <c r="F447" s="5">
        <f t="shared" si="18"/>
        <v>875.32289739999999</v>
      </c>
    </row>
    <row r="448" spans="1:6" x14ac:dyDescent="0.25">
      <c r="A448" s="1">
        <v>1777</v>
      </c>
      <c r="B448" t="s">
        <v>172</v>
      </c>
      <c r="C448" s="1">
        <v>1</v>
      </c>
      <c r="D448" s="5">
        <v>634.92406600000004</v>
      </c>
      <c r="E448" s="5">
        <f t="shared" si="19"/>
        <v>1269.8481320000001</v>
      </c>
      <c r="F448" s="5">
        <f t="shared" si="18"/>
        <v>888.89369239999996</v>
      </c>
    </row>
    <row r="449" spans="1:6" x14ac:dyDescent="0.25">
      <c r="A449" s="1">
        <v>1777</v>
      </c>
      <c r="B449" t="s">
        <v>172</v>
      </c>
      <c r="C449" s="1">
        <v>1</v>
      </c>
      <c r="D449" s="5">
        <v>729.14134093630321</v>
      </c>
      <c r="E449" s="5">
        <f t="shared" si="19"/>
        <v>1458.2826818726064</v>
      </c>
      <c r="F449" s="5">
        <f t="shared" si="18"/>
        <v>1020.7978773108244</v>
      </c>
    </row>
    <row r="450" spans="1:6" x14ac:dyDescent="0.25">
      <c r="A450" s="1">
        <v>2382</v>
      </c>
      <c r="B450" t="s">
        <v>360</v>
      </c>
      <c r="C450" s="1">
        <v>1</v>
      </c>
      <c r="D450" s="5">
        <v>639.76604999999995</v>
      </c>
      <c r="E450" s="5">
        <f t="shared" si="19"/>
        <v>1279.5320999999999</v>
      </c>
      <c r="F450" s="5">
        <f t="shared" si="18"/>
        <v>895.67246999999986</v>
      </c>
    </row>
    <row r="451" spans="1:6" x14ac:dyDescent="0.25">
      <c r="A451" s="1">
        <v>2628</v>
      </c>
      <c r="B451" t="s">
        <v>455</v>
      </c>
      <c r="C451" s="1">
        <v>1</v>
      </c>
      <c r="D451" s="5">
        <v>61.3</v>
      </c>
      <c r="E451" s="5">
        <f t="shared" si="19"/>
        <v>122.6</v>
      </c>
      <c r="F451" s="5">
        <f t="shared" ref="F451:F482" si="20">IF(C451&lt;&gt;"",C451*E451*(1-$F$2),E451*(1-$F$2))</f>
        <v>85.82</v>
      </c>
    </row>
    <row r="452" spans="1:6" x14ac:dyDescent="0.25">
      <c r="A452" s="1">
        <v>2090</v>
      </c>
      <c r="B452" t="s">
        <v>262</v>
      </c>
      <c r="C452" s="1">
        <v>1</v>
      </c>
      <c r="D452" s="5">
        <v>71.321250000000006</v>
      </c>
      <c r="E452" s="5">
        <f t="shared" si="19"/>
        <v>142.64250000000001</v>
      </c>
      <c r="F452" s="5">
        <f t="shared" si="20"/>
        <v>99.84975</v>
      </c>
    </row>
    <row r="453" spans="1:6" x14ac:dyDescent="0.25">
      <c r="A453" s="1">
        <v>2088</v>
      </c>
      <c r="B453" t="s">
        <v>261</v>
      </c>
      <c r="C453" s="1">
        <v>1</v>
      </c>
      <c r="D453" s="5">
        <v>71.321250000000006</v>
      </c>
      <c r="E453" s="5">
        <f t="shared" si="19"/>
        <v>142.64250000000001</v>
      </c>
      <c r="F453" s="5">
        <f t="shared" si="20"/>
        <v>99.84975</v>
      </c>
    </row>
    <row r="454" spans="1:6" x14ac:dyDescent="0.25">
      <c r="A454" s="1">
        <v>2087</v>
      </c>
      <c r="B454" t="s">
        <v>260</v>
      </c>
      <c r="C454" s="1">
        <v>1</v>
      </c>
      <c r="D454" s="5">
        <v>71.321250000000006</v>
      </c>
      <c r="E454" s="5">
        <f t="shared" si="19"/>
        <v>142.64250000000001</v>
      </c>
      <c r="F454" s="5">
        <f t="shared" si="20"/>
        <v>99.84975</v>
      </c>
    </row>
    <row r="455" spans="1:6" x14ac:dyDescent="0.25">
      <c r="A455" s="1">
        <v>2084</v>
      </c>
      <c r="B455" t="s">
        <v>257</v>
      </c>
      <c r="C455" s="1">
        <v>1</v>
      </c>
      <c r="D455" s="5">
        <v>71.321250000000006</v>
      </c>
      <c r="E455" s="5">
        <f t="shared" si="19"/>
        <v>142.64250000000001</v>
      </c>
      <c r="F455" s="5">
        <f t="shared" si="20"/>
        <v>99.84975</v>
      </c>
    </row>
    <row r="456" spans="1:6" x14ac:dyDescent="0.25">
      <c r="A456" s="1">
        <v>2083</v>
      </c>
      <c r="B456" t="s">
        <v>256</v>
      </c>
      <c r="C456" s="1">
        <v>1</v>
      </c>
      <c r="D456" s="5">
        <v>71.321250000000006</v>
      </c>
      <c r="E456" s="5">
        <f t="shared" si="19"/>
        <v>142.64250000000001</v>
      </c>
      <c r="F456" s="5">
        <f t="shared" si="20"/>
        <v>99.84975</v>
      </c>
    </row>
    <row r="457" spans="1:6" x14ac:dyDescent="0.25">
      <c r="A457" s="1">
        <v>2093</v>
      </c>
      <c r="B457" t="s">
        <v>263</v>
      </c>
      <c r="C457" s="1">
        <v>1</v>
      </c>
      <c r="D457" s="5">
        <v>71.321250000000006</v>
      </c>
      <c r="E457" s="5">
        <f t="shared" si="19"/>
        <v>142.64250000000001</v>
      </c>
      <c r="F457" s="5">
        <f t="shared" si="20"/>
        <v>99.84975</v>
      </c>
    </row>
    <row r="458" spans="1:6" x14ac:dyDescent="0.25">
      <c r="A458" s="1">
        <v>2082</v>
      </c>
      <c r="B458" t="s">
        <v>255</v>
      </c>
      <c r="C458" s="1">
        <v>1</v>
      </c>
      <c r="D458" s="5">
        <v>71.321250000000006</v>
      </c>
      <c r="E458" s="5">
        <f t="shared" si="19"/>
        <v>142.64250000000001</v>
      </c>
      <c r="F458" s="5">
        <f t="shared" si="20"/>
        <v>99.84975</v>
      </c>
    </row>
    <row r="459" spans="1:6" x14ac:dyDescent="0.25">
      <c r="A459" s="1">
        <v>2086</v>
      </c>
      <c r="B459" t="s">
        <v>259</v>
      </c>
      <c r="C459" s="1">
        <v>1</v>
      </c>
      <c r="D459" s="5">
        <v>71.321250000000006</v>
      </c>
      <c r="E459" s="5">
        <f t="shared" si="19"/>
        <v>142.64250000000001</v>
      </c>
      <c r="F459" s="5">
        <f t="shared" si="20"/>
        <v>99.84975</v>
      </c>
    </row>
    <row r="460" spans="1:6" x14ac:dyDescent="0.25">
      <c r="A460" s="1">
        <v>2131</v>
      </c>
      <c r="B460" t="s">
        <v>280</v>
      </c>
      <c r="C460" s="1">
        <v>1</v>
      </c>
      <c r="D460" s="5">
        <v>81.510000000000005</v>
      </c>
      <c r="E460" s="5">
        <f t="shared" si="19"/>
        <v>163.02000000000001</v>
      </c>
      <c r="F460" s="5">
        <f t="shared" si="20"/>
        <v>114.114</v>
      </c>
    </row>
    <row r="461" spans="1:6" x14ac:dyDescent="0.25">
      <c r="A461" s="1">
        <v>2122</v>
      </c>
      <c r="B461" t="s">
        <v>278</v>
      </c>
      <c r="C461" s="1">
        <v>1</v>
      </c>
      <c r="D461" s="5">
        <v>81.510000000000005</v>
      </c>
      <c r="E461" s="5">
        <f t="shared" si="19"/>
        <v>163.02000000000001</v>
      </c>
      <c r="F461" s="5">
        <f t="shared" si="20"/>
        <v>114.114</v>
      </c>
    </row>
    <row r="462" spans="1:6" x14ac:dyDescent="0.25">
      <c r="A462" s="1">
        <v>2121</v>
      </c>
      <c r="B462" t="s">
        <v>277</v>
      </c>
      <c r="C462" s="1">
        <v>1</v>
      </c>
      <c r="D462" s="5">
        <v>81.510000000000005</v>
      </c>
      <c r="E462" s="5">
        <f t="shared" si="19"/>
        <v>163.02000000000001</v>
      </c>
      <c r="F462" s="5">
        <f t="shared" si="20"/>
        <v>114.114</v>
      </c>
    </row>
    <row r="463" spans="1:6" x14ac:dyDescent="0.25">
      <c r="A463" s="1">
        <v>2085</v>
      </c>
      <c r="B463" t="s">
        <v>258</v>
      </c>
      <c r="C463" s="1">
        <v>1</v>
      </c>
      <c r="D463" s="5">
        <v>81.510000000000005</v>
      </c>
      <c r="E463" s="5">
        <f t="shared" si="19"/>
        <v>163.02000000000001</v>
      </c>
      <c r="F463" s="5">
        <f t="shared" si="20"/>
        <v>114.114</v>
      </c>
    </row>
    <row r="464" spans="1:6" x14ac:dyDescent="0.25">
      <c r="A464" s="1">
        <v>2136</v>
      </c>
      <c r="B464" t="s">
        <v>283</v>
      </c>
      <c r="C464" s="1">
        <v>1</v>
      </c>
      <c r="D464" s="5">
        <v>81.510000000000005</v>
      </c>
      <c r="E464" s="5">
        <f t="shared" si="19"/>
        <v>163.02000000000001</v>
      </c>
      <c r="F464" s="5">
        <f t="shared" si="20"/>
        <v>114.114</v>
      </c>
    </row>
    <row r="465" spans="1:6" x14ac:dyDescent="0.25">
      <c r="A465" s="1">
        <v>2141</v>
      </c>
      <c r="B465" t="s">
        <v>286</v>
      </c>
      <c r="C465" s="1">
        <v>1</v>
      </c>
      <c r="D465" s="5">
        <v>81.510000000000005</v>
      </c>
      <c r="E465" s="5">
        <f t="shared" si="19"/>
        <v>163.02000000000001</v>
      </c>
      <c r="F465" s="5">
        <f t="shared" si="20"/>
        <v>114.114</v>
      </c>
    </row>
    <row r="466" spans="1:6" x14ac:dyDescent="0.25">
      <c r="A466" s="1">
        <v>2146</v>
      </c>
      <c r="B466" t="s">
        <v>288</v>
      </c>
      <c r="C466" s="1">
        <v>1</v>
      </c>
      <c r="D466" s="5">
        <v>81.510000000000005</v>
      </c>
      <c r="E466" s="5">
        <f t="shared" si="19"/>
        <v>163.02000000000001</v>
      </c>
      <c r="F466" s="5">
        <f t="shared" si="20"/>
        <v>114.114</v>
      </c>
    </row>
    <row r="467" spans="1:6" x14ac:dyDescent="0.25">
      <c r="A467" s="1">
        <v>2142</v>
      </c>
      <c r="B467" t="s">
        <v>287</v>
      </c>
      <c r="C467" s="1">
        <v>1</v>
      </c>
      <c r="D467" s="5">
        <v>81.510000000000005</v>
      </c>
      <c r="E467" s="5">
        <f t="shared" si="19"/>
        <v>163.02000000000001</v>
      </c>
      <c r="F467" s="5">
        <f t="shared" si="20"/>
        <v>114.114</v>
      </c>
    </row>
    <row r="468" spans="1:6" x14ac:dyDescent="0.25">
      <c r="A468" s="1">
        <v>2044</v>
      </c>
      <c r="B468" t="s">
        <v>224</v>
      </c>
      <c r="C468" s="1">
        <v>1</v>
      </c>
      <c r="D468" s="5">
        <v>243.75</v>
      </c>
      <c r="E468" s="5">
        <f t="shared" si="19"/>
        <v>487.5</v>
      </c>
      <c r="F468" s="5">
        <f t="shared" si="20"/>
        <v>341.25</v>
      </c>
    </row>
    <row r="469" spans="1:6" x14ac:dyDescent="0.25">
      <c r="A469" s="1">
        <v>2043</v>
      </c>
      <c r="B469" t="s">
        <v>223</v>
      </c>
      <c r="C469" s="1">
        <v>1</v>
      </c>
      <c r="D469" s="5">
        <v>243.75</v>
      </c>
      <c r="E469" s="5">
        <f t="shared" si="19"/>
        <v>487.5</v>
      </c>
      <c r="F469" s="5">
        <f t="shared" si="20"/>
        <v>341.25</v>
      </c>
    </row>
    <row r="470" spans="1:6" x14ac:dyDescent="0.25">
      <c r="A470" s="1">
        <v>2042</v>
      </c>
      <c r="B470" t="s">
        <v>222</v>
      </c>
      <c r="C470" s="1">
        <v>1</v>
      </c>
      <c r="D470" s="5">
        <v>243.75</v>
      </c>
      <c r="E470" s="5">
        <f t="shared" si="19"/>
        <v>487.5</v>
      </c>
      <c r="F470" s="5">
        <f t="shared" si="20"/>
        <v>341.25</v>
      </c>
    </row>
    <row r="471" spans="1:6" x14ac:dyDescent="0.25">
      <c r="A471" s="1">
        <v>2045</v>
      </c>
      <c r="B471" t="s">
        <v>225</v>
      </c>
      <c r="C471" s="1">
        <v>1</v>
      </c>
      <c r="D471" s="5">
        <v>243.75</v>
      </c>
      <c r="E471" s="5">
        <f t="shared" si="19"/>
        <v>487.5</v>
      </c>
      <c r="F471" s="5">
        <f t="shared" si="20"/>
        <v>341.25</v>
      </c>
    </row>
  </sheetData>
  <autoFilter ref="A3:F471" xr:uid="{8FED3EA4-F3B8-4A12-BEED-B5BD78C59BA9}"/>
  <sortState ref="A4:D471">
    <sortCondition ref="A3:A47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EEB7F-F711-3241-88E2-0083F241B394}">
  <dimension ref="A1:G36"/>
  <sheetViews>
    <sheetView topLeftCell="A22" zoomScale="90" zoomScaleNormal="90" workbookViewId="0">
      <selection activeCell="D35" sqref="D35"/>
    </sheetView>
  </sheetViews>
  <sheetFormatPr baseColWidth="10" defaultRowHeight="15.75" x14ac:dyDescent="0.25"/>
  <cols>
    <col min="1" max="1" width="27.5" bestFit="1" customWidth="1"/>
    <col min="2" max="2" width="7.875" style="1" customWidth="1"/>
    <col min="3" max="3" width="51.5" bestFit="1" customWidth="1"/>
  </cols>
  <sheetData>
    <row r="1" spans="1:7" x14ac:dyDescent="0.25">
      <c r="A1" s="18"/>
      <c r="B1" s="19" t="s">
        <v>477</v>
      </c>
      <c r="C1" s="20" t="s">
        <v>484</v>
      </c>
      <c r="D1" s="19" t="s">
        <v>485</v>
      </c>
      <c r="E1" s="19" t="s">
        <v>476</v>
      </c>
      <c r="F1" s="19" t="s">
        <v>486</v>
      </c>
      <c r="G1" s="19" t="s">
        <v>487</v>
      </c>
    </row>
    <row r="2" spans="1:7" x14ac:dyDescent="0.25">
      <c r="A2" s="36" t="s">
        <v>489</v>
      </c>
      <c r="B2" s="21">
        <v>1282</v>
      </c>
      <c r="C2" s="18" t="s">
        <v>89</v>
      </c>
      <c r="D2" s="25">
        <v>10</v>
      </c>
      <c r="E2" s="18">
        <v>1.2767625</v>
      </c>
      <c r="F2" s="18">
        <f>D2*E2</f>
        <v>12.767625000000001</v>
      </c>
      <c r="G2" s="18">
        <f>F2-(F2*30%)</f>
        <v>8.9373375000000017</v>
      </c>
    </row>
    <row r="3" spans="1:7" x14ac:dyDescent="0.25">
      <c r="A3" s="36"/>
      <c r="B3" s="21">
        <v>2609</v>
      </c>
      <c r="C3" s="18" t="s">
        <v>440</v>
      </c>
      <c r="D3" s="25">
        <v>10</v>
      </c>
      <c r="E3" s="18">
        <v>0.87954750000000004</v>
      </c>
      <c r="F3" s="18">
        <f t="shared" ref="F3:F4" si="0">D3*E3</f>
        <v>8.7954749999999997</v>
      </c>
      <c r="G3" s="18">
        <f t="shared" ref="G3:G4" si="1">F3-(F3*30%)</f>
        <v>6.1568325000000002</v>
      </c>
    </row>
    <row r="4" spans="1:7" x14ac:dyDescent="0.25">
      <c r="A4" s="36"/>
      <c r="B4" s="21">
        <v>761</v>
      </c>
      <c r="C4" s="18" t="s">
        <v>488</v>
      </c>
      <c r="D4" s="25">
        <v>20</v>
      </c>
      <c r="E4" s="18">
        <v>0.16</v>
      </c>
      <c r="F4" s="18">
        <f t="shared" si="0"/>
        <v>3.2</v>
      </c>
      <c r="G4" s="18">
        <f t="shared" si="1"/>
        <v>2.2400000000000002</v>
      </c>
    </row>
    <row r="5" spans="1:7" x14ac:dyDescent="0.25">
      <c r="A5" s="24"/>
      <c r="B5" s="22"/>
      <c r="C5" s="23"/>
      <c r="D5" s="23"/>
      <c r="E5" s="18"/>
      <c r="F5" s="18">
        <f>SUM(F2:F4)</f>
        <v>24.763099999999998</v>
      </c>
      <c r="G5" s="26">
        <f t="shared" ref="G5" si="2">SUM(G2:G4)</f>
        <v>17.33417</v>
      </c>
    </row>
    <row r="7" spans="1:7" x14ac:dyDescent="0.25">
      <c r="A7" s="37" t="s">
        <v>490</v>
      </c>
      <c r="B7" s="1">
        <v>1281</v>
      </c>
      <c r="C7" t="s">
        <v>88</v>
      </c>
      <c r="E7">
        <v>1.2767625</v>
      </c>
      <c r="F7">
        <v>2.553525</v>
      </c>
      <c r="G7">
        <v>1.7874675</v>
      </c>
    </row>
    <row r="8" spans="1:7" x14ac:dyDescent="0.25">
      <c r="A8" s="37"/>
      <c r="B8" s="1">
        <v>2154</v>
      </c>
      <c r="C8" t="s">
        <v>290</v>
      </c>
      <c r="E8">
        <v>1.2767625</v>
      </c>
      <c r="F8">
        <v>2.553525</v>
      </c>
      <c r="G8">
        <v>1.7874675</v>
      </c>
    </row>
    <row r="9" spans="1:7" x14ac:dyDescent="0.25">
      <c r="A9" s="37"/>
      <c r="B9" s="1">
        <v>1280</v>
      </c>
      <c r="C9" t="s">
        <v>87</v>
      </c>
      <c r="E9">
        <v>1.2767625</v>
      </c>
      <c r="F9">
        <v>2.553525</v>
      </c>
      <c r="G9">
        <v>1.7874675</v>
      </c>
    </row>
    <row r="10" spans="1:7" x14ac:dyDescent="0.25">
      <c r="A10" s="37"/>
      <c r="B10" s="1">
        <v>1673</v>
      </c>
      <c r="C10" t="s">
        <v>132</v>
      </c>
      <c r="E10">
        <v>1.2767625</v>
      </c>
      <c r="F10">
        <v>2.553525</v>
      </c>
      <c r="G10">
        <v>1.7874675</v>
      </c>
    </row>
    <row r="11" spans="1:7" x14ac:dyDescent="0.25">
      <c r="A11" s="37"/>
      <c r="B11" s="1">
        <v>1300</v>
      </c>
      <c r="C11" t="s">
        <v>91</v>
      </c>
      <c r="E11">
        <v>1.2767625</v>
      </c>
      <c r="F11">
        <v>2.553525</v>
      </c>
      <c r="G11">
        <v>1.7874675</v>
      </c>
    </row>
    <row r="12" spans="1:7" x14ac:dyDescent="0.25">
      <c r="A12" s="37"/>
      <c r="B12" s="1">
        <v>2610</v>
      </c>
      <c r="C12" t="s">
        <v>441</v>
      </c>
      <c r="E12">
        <v>0.87954750000000004</v>
      </c>
      <c r="F12">
        <v>1.7590950000000001</v>
      </c>
      <c r="G12">
        <v>1.2313665</v>
      </c>
    </row>
    <row r="13" spans="1:7" x14ac:dyDescent="0.25">
      <c r="A13" s="37"/>
      <c r="B13" s="1">
        <v>2611</v>
      </c>
      <c r="C13" t="s">
        <v>442</v>
      </c>
      <c r="E13">
        <v>0.87954750000000004</v>
      </c>
      <c r="F13">
        <v>1.7590950000000001</v>
      </c>
      <c r="G13">
        <v>1.2313665</v>
      </c>
    </row>
    <row r="14" spans="1:7" x14ac:dyDescent="0.25">
      <c r="A14" s="37"/>
      <c r="B14" s="1">
        <v>2612</v>
      </c>
      <c r="C14" t="s">
        <v>443</v>
      </c>
      <c r="E14">
        <v>0.87954750000000004</v>
      </c>
      <c r="F14">
        <v>1.7590950000000001</v>
      </c>
      <c r="G14">
        <v>1.2313665</v>
      </c>
    </row>
    <row r="15" spans="1:7" x14ac:dyDescent="0.25">
      <c r="A15" s="37"/>
      <c r="B15" s="1">
        <v>2613</v>
      </c>
      <c r="C15" t="s">
        <v>444</v>
      </c>
      <c r="E15">
        <v>0.87954750000000004</v>
      </c>
      <c r="F15">
        <v>1.7590950000000001</v>
      </c>
      <c r="G15">
        <v>1.2313665</v>
      </c>
    </row>
    <row r="16" spans="1:7" x14ac:dyDescent="0.25">
      <c r="A16" s="37"/>
      <c r="B16" s="1">
        <v>2614</v>
      </c>
      <c r="C16" t="s">
        <v>445</v>
      </c>
      <c r="E16">
        <v>0.87954750000000004</v>
      </c>
      <c r="F16">
        <v>1.7590950000000001</v>
      </c>
      <c r="G16">
        <v>1.2313665</v>
      </c>
    </row>
    <row r="17" spans="1:7" x14ac:dyDescent="0.25">
      <c r="A17" s="37"/>
      <c r="B17" s="1">
        <v>2615</v>
      </c>
      <c r="C17" t="s">
        <v>446</v>
      </c>
      <c r="E17">
        <v>1.2767625</v>
      </c>
      <c r="F17">
        <v>2.553525</v>
      </c>
      <c r="G17">
        <v>1.7874675</v>
      </c>
    </row>
    <row r="19" spans="1:7" x14ac:dyDescent="0.25">
      <c r="A19" s="37" t="s">
        <v>490</v>
      </c>
      <c r="B19" s="1">
        <v>1217</v>
      </c>
      <c r="C19" t="s">
        <v>78</v>
      </c>
      <c r="E19">
        <v>7.1120399999999995</v>
      </c>
      <c r="F19">
        <v>14.224079999999999</v>
      </c>
      <c r="G19">
        <v>9.9568559999999984</v>
      </c>
    </row>
    <row r="20" spans="1:7" x14ac:dyDescent="0.25">
      <c r="A20" s="37"/>
      <c r="B20" s="1">
        <v>1219</v>
      </c>
      <c r="C20" t="s">
        <v>80</v>
      </c>
      <c r="E20">
        <v>7.1120399999999995</v>
      </c>
      <c r="F20">
        <v>14.224079999999999</v>
      </c>
      <c r="G20">
        <v>9.9568559999999984</v>
      </c>
    </row>
    <row r="21" spans="1:7" x14ac:dyDescent="0.25">
      <c r="A21" s="37"/>
      <c r="B21" s="1">
        <v>1430</v>
      </c>
      <c r="C21" t="s">
        <v>106</v>
      </c>
      <c r="E21">
        <v>7.1120399999999995</v>
      </c>
      <c r="F21">
        <v>14.224079999999999</v>
      </c>
      <c r="G21">
        <v>9.9568559999999984</v>
      </c>
    </row>
    <row r="22" spans="1:7" x14ac:dyDescent="0.25">
      <c r="A22" s="37"/>
      <c r="B22" s="1">
        <v>1218</v>
      </c>
      <c r="C22" t="s">
        <v>79</v>
      </c>
      <c r="E22">
        <v>7.1120399999999995</v>
      </c>
      <c r="F22">
        <v>14.224079999999999</v>
      </c>
      <c r="G22">
        <v>9.9568559999999984</v>
      </c>
    </row>
    <row r="23" spans="1:7" x14ac:dyDescent="0.25">
      <c r="A23" s="37"/>
      <c r="B23" s="1">
        <v>2300</v>
      </c>
      <c r="C23" t="s">
        <v>320</v>
      </c>
      <c r="E23">
        <v>7.1120399999999995</v>
      </c>
      <c r="F23">
        <v>14.224079999999999</v>
      </c>
      <c r="G23">
        <v>9.9568559999999984</v>
      </c>
    </row>
    <row r="25" spans="1:7" x14ac:dyDescent="0.25">
      <c r="A25" s="38" t="s">
        <v>491</v>
      </c>
      <c r="B25" s="12">
        <v>19</v>
      </c>
      <c r="C25" s="13" t="s">
        <v>0</v>
      </c>
      <c r="D25" s="12">
        <v>10</v>
      </c>
      <c r="E25" s="14">
        <v>0.50124749999999996</v>
      </c>
      <c r="F25" s="14">
        <v>1.0024949999999999</v>
      </c>
      <c r="G25" s="14">
        <v>7.0174649999999987</v>
      </c>
    </row>
    <row r="26" spans="1:7" x14ac:dyDescent="0.25">
      <c r="A26" s="38"/>
      <c r="B26" s="12">
        <v>22</v>
      </c>
      <c r="C26" s="13" t="s">
        <v>2</v>
      </c>
      <c r="D26" s="12">
        <v>10</v>
      </c>
      <c r="E26" s="14">
        <v>0.50124749999999996</v>
      </c>
      <c r="F26" s="14">
        <v>1.0024949999999999</v>
      </c>
      <c r="G26" s="14">
        <v>7.0174649999999987</v>
      </c>
    </row>
    <row r="27" spans="1:7" x14ac:dyDescent="0.25">
      <c r="A27" s="38"/>
      <c r="B27" s="12">
        <v>20</v>
      </c>
      <c r="C27" s="13" t="s">
        <v>1</v>
      </c>
      <c r="D27" s="12">
        <v>10</v>
      </c>
      <c r="E27" s="14">
        <v>0.50124749999999996</v>
      </c>
      <c r="F27" s="14">
        <v>1.0024949999999999</v>
      </c>
      <c r="G27" s="14">
        <v>7.0174649999999987</v>
      </c>
    </row>
    <row r="28" spans="1:7" x14ac:dyDescent="0.25">
      <c r="A28" s="38"/>
      <c r="B28" s="15">
        <v>1571</v>
      </c>
      <c r="C28" s="16" t="s">
        <v>121</v>
      </c>
      <c r="D28" s="12">
        <v>10</v>
      </c>
      <c r="E28" s="17">
        <v>0.50124749999999996</v>
      </c>
      <c r="F28" s="17">
        <v>1.0024949999999999</v>
      </c>
      <c r="G28" s="17">
        <v>7.0174649999999987</v>
      </c>
    </row>
    <row r="29" spans="1:7" x14ac:dyDescent="0.25">
      <c r="A29" s="38"/>
      <c r="B29" s="15">
        <v>1545</v>
      </c>
      <c r="C29" s="16" t="s">
        <v>117</v>
      </c>
      <c r="D29" s="12">
        <v>10</v>
      </c>
      <c r="E29" s="17">
        <v>0.50124749999999996</v>
      </c>
      <c r="F29" s="17">
        <v>1.0024949999999999</v>
      </c>
      <c r="G29" s="17">
        <v>7.0174649999999987</v>
      </c>
    </row>
    <row r="31" spans="1:7" x14ac:dyDescent="0.25">
      <c r="A31" s="38" t="s">
        <v>492</v>
      </c>
      <c r="B31" s="1">
        <v>23</v>
      </c>
      <c r="C31" t="s">
        <v>3</v>
      </c>
      <c r="D31" s="1">
        <v>10</v>
      </c>
      <c r="E31">
        <v>0.57690750000000002</v>
      </c>
      <c r="F31">
        <v>1.153815</v>
      </c>
      <c r="G31">
        <v>8.0767049999999987</v>
      </c>
    </row>
    <row r="32" spans="1:7" x14ac:dyDescent="0.25">
      <c r="A32" s="38"/>
      <c r="B32" s="1">
        <v>1567</v>
      </c>
      <c r="C32" t="s">
        <v>120</v>
      </c>
      <c r="D32" s="1">
        <v>10</v>
      </c>
      <c r="E32">
        <v>0.57690750000000002</v>
      </c>
      <c r="F32">
        <v>1.153815</v>
      </c>
      <c r="G32">
        <v>8.0767049999999987</v>
      </c>
    </row>
    <row r="33" spans="1:7" x14ac:dyDescent="0.25">
      <c r="A33" s="38"/>
      <c r="B33" s="1">
        <v>1546</v>
      </c>
      <c r="C33" t="s">
        <v>118</v>
      </c>
      <c r="D33" s="1">
        <v>10</v>
      </c>
      <c r="E33">
        <v>0.57690750000000002</v>
      </c>
      <c r="F33">
        <v>1.153815</v>
      </c>
      <c r="G33">
        <v>8.0767049999999987</v>
      </c>
    </row>
    <row r="34" spans="1:7" x14ac:dyDescent="0.25">
      <c r="A34" s="38"/>
      <c r="B34" s="1">
        <v>1197</v>
      </c>
      <c r="C34" t="s">
        <v>73</v>
      </c>
      <c r="D34" s="1">
        <v>10</v>
      </c>
      <c r="E34">
        <v>0.57690750000000002</v>
      </c>
      <c r="F34">
        <v>1.153815</v>
      </c>
      <c r="G34">
        <v>8.0767049999999987</v>
      </c>
    </row>
    <row r="35" spans="1:7" x14ac:dyDescent="0.25">
      <c r="A35" s="38"/>
      <c r="B35" s="1">
        <v>1684</v>
      </c>
      <c r="C35" t="s">
        <v>133</v>
      </c>
      <c r="D35" s="1">
        <v>10</v>
      </c>
      <c r="E35">
        <v>0.57690750000000002</v>
      </c>
      <c r="F35">
        <v>1.153815</v>
      </c>
      <c r="G35">
        <v>8.0767049999999987</v>
      </c>
    </row>
    <row r="36" spans="1:7" x14ac:dyDescent="0.25">
      <c r="A36" s="38"/>
      <c r="B36" s="1">
        <v>24</v>
      </c>
      <c r="C36" t="s">
        <v>4</v>
      </c>
      <c r="D36" s="1">
        <v>10</v>
      </c>
      <c r="E36">
        <v>0.57690750000000002</v>
      </c>
      <c r="F36">
        <v>1.153815</v>
      </c>
      <c r="G36">
        <v>8.0767049999999987</v>
      </c>
    </row>
  </sheetData>
  <mergeCells count="5">
    <mergeCell ref="A2:A4"/>
    <mergeCell ref="A19:A23"/>
    <mergeCell ref="A7:A17"/>
    <mergeCell ref="A25:A29"/>
    <mergeCell ref="A31:A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Enrique Vargas</cp:lastModifiedBy>
  <dcterms:created xsi:type="dcterms:W3CDTF">2024-01-23T16:37:44Z</dcterms:created>
  <dcterms:modified xsi:type="dcterms:W3CDTF">2024-01-23T22:27:11Z</dcterms:modified>
</cp:coreProperties>
</file>